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" i="1"/>
  <c r="B9"/>
  <c r="D7"/>
  <c r="D8"/>
  <c r="D6"/>
  <c r="D9" l="1"/>
  <c r="C23"/>
  <c r="C24" s="1"/>
  <c r="B23"/>
  <c r="B24" s="1"/>
  <c r="D22"/>
  <c r="D20"/>
  <c r="D21"/>
  <c r="D17"/>
  <c r="D18"/>
  <c r="D19"/>
  <c r="D12"/>
  <c r="D13"/>
  <c r="D14"/>
  <c r="D15"/>
  <c r="D16"/>
  <c r="D11"/>
  <c r="D23" l="1"/>
</calcChain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<sst xmlns="http://schemas.openxmlformats.org/spreadsheetml/2006/main" count="28" uniqueCount="27">
  <si>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</si>
  <si>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</si>
  <si>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</si>
  <si>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</si>
  <si>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</si>
  <si>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</si>
  <si>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</si>
  <si>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</si>
  <si>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</si>
  <si>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</si>
  <si>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</si>
  <si>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</si>
  <si>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</si>
  <si>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</si>
  <si>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</si>
  <si>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</si>
  <si>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</si>
  <si>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</si>
  <si>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</si>
  <si>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</si>
  <si>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</si>
  <si>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</si>
  <si>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Руководитель финансового управления</t>
  </si>
  <si>
    <t xml:space="preserve">С. С. Данилова </t>
  </si>
  <si>
    <t>Утверждено на 2013 год</t>
  </si>
  <si>
    <t>Исполнено за 1 полугодие 2013 года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</si>
  <si>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1 полугодие 2013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</si>
</sst>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>
      <selection activeCell="A3" sqref="A3"/>
    </sheetView>
  </sheetViews>
  <sheetFormatPr defaultColWidth="9.1796875" defaultRowHeight="15.5"/>
  <cols>
    <col min="1" max="1" width="49.81640625" style="1" customWidth="1"/>
    <col min="2" max="2" width="13.81640625" style="1" customWidth="1"/>
    <col min="3" max="3" width="14.1796875" style="1" customWidth="1"/>
    <col min="4" max="4" width="13" style="1" customWidth="1"/>
    <col min="5" max="16384" width="9.1796875" style="1"/>
  </cols>
  <sheetData>
    <row r="2" spans="1:4" ht="57.75" customHeight="1">
      <c r="A2" s="14" t="s">
        <v>26</v>
      </c>
      <c r="B2" s="14"/>
      <c r="C2" s="14"/>
      <c r="D2" s="14"/>
    </row>
    <row r="3" spans="1:4">
      <c r="D3" s="9" t="s">
        <v>6</v>
      </c>
    </row>
    <row r="4" spans="1:4" ht="47.25" customHeight="1">
      <c r="A4" s="2" t="s">
        <v>2</v>
      </c>
      <c r="B4" s="2" t="s">
        <v>24</v>
      </c>
      <c r="C4" s="2" t="s">
        <v>25</v>
      </c>
      <c r="D4" s="2" t="s">
        <v>1</v>
      </c>
    </row>
    <row r="5" spans="1:4">
      <c r="A5" s="10" t="s">
        <v>0</v>
      </c>
      <c r="B5" s="11"/>
      <c r="C5" s="11"/>
      <c r="D5" s="12"/>
    </row>
    <row r="6" spans="1:4">
      <c r="A6" s="3" t="s">
        <v>18</v>
      </c>
      <c r="B6" s="3">
        <v>314708</v>
      </c>
      <c r="C6" s="3">
        <v>137581</v>
      </c>
      <c r="D6" s="4">
        <f>C6/B6*100</f>
        <v>43.717032932114854</v>
      </c>
    </row>
    <row r="7" spans="1:4">
      <c r="A7" s="3" t="s">
        <v>19</v>
      </c>
      <c r="B7" s="3">
        <v>54656</v>
      </c>
      <c r="C7" s="3">
        <v>25690</v>
      </c>
      <c r="D7" s="4">
        <f t="shared" ref="D7:D9" si="0">C7/B7*100</f>
        <v>47.003073770491802</v>
      </c>
    </row>
    <row r="8" spans="1:4">
      <c r="A8" s="3" t="s">
        <v>20</v>
      </c>
      <c r="B8" s="3">
        <v>386950</v>
      </c>
      <c r="C8" s="3">
        <v>82275</v>
      </c>
      <c r="D8" s="4">
        <f t="shared" si="0"/>
        <v>21.262437007365293</v>
      </c>
    </row>
    <row r="9" spans="1:4">
      <c r="A9" s="7" t="s">
        <v>17</v>
      </c>
      <c r="B9" s="7">
        <f>SUM(B6:B8)</f>
        <v>756314</v>
      </c>
      <c r="C9" s="7">
        <f>SUM(C6:C8)</f>
        <v>245546</v>
      </c>
      <c r="D9" s="8">
        <f t="shared" si="0"/>
        <v>32.466145013843459</v>
      </c>
    </row>
    <row r="10" spans="1:4">
      <c r="A10" s="10" t="s">
        <v>3</v>
      </c>
      <c r="B10" s="11"/>
      <c r="C10" s="11"/>
      <c r="D10" s="12"/>
    </row>
    <row r="11" spans="1:4">
      <c r="A11" s="3" t="s">
        <v>4</v>
      </c>
      <c r="B11" s="3">
        <v>96832</v>
      </c>
      <c r="C11" s="3">
        <v>45487</v>
      </c>
      <c r="D11" s="4">
        <f>C11/B11*100</f>
        <v>46.975173496364839</v>
      </c>
    </row>
    <row r="12" spans="1:4" ht="31">
      <c r="A12" s="5" t="s">
        <v>5</v>
      </c>
      <c r="B12" s="3">
        <v>3415.4</v>
      </c>
      <c r="C12" s="3">
        <v>1615</v>
      </c>
      <c r="D12" s="4">
        <f t="shared" ref="D12:D16" si="1">C12/B12*100</f>
        <v>47.285823036833172</v>
      </c>
    </row>
    <row r="13" spans="1:4">
      <c r="A13" s="5" t="s">
        <v>7</v>
      </c>
      <c r="B13" s="3">
        <v>48304</v>
      </c>
      <c r="C13" s="3">
        <v>5357</v>
      </c>
      <c r="D13" s="4">
        <f t="shared" si="1"/>
        <v>11.090178867174561</v>
      </c>
    </row>
    <row r="14" spans="1:4" ht="18" customHeight="1">
      <c r="A14" s="5" t="s">
        <v>8</v>
      </c>
      <c r="B14" s="3">
        <v>262763.59999999998</v>
      </c>
      <c r="C14" s="3">
        <v>34112</v>
      </c>
      <c r="D14" s="4">
        <f t="shared" si="1"/>
        <v>12.982011207031722</v>
      </c>
    </row>
    <row r="15" spans="1:4">
      <c r="A15" s="5" t="s">
        <v>9</v>
      </c>
      <c r="B15" s="3">
        <v>8496</v>
      </c>
      <c r="C15" s="3">
        <v>4093</v>
      </c>
      <c r="D15" s="4">
        <f t="shared" si="1"/>
        <v>48.175612052730699</v>
      </c>
    </row>
    <row r="16" spans="1:4">
      <c r="A16" s="5" t="s">
        <v>10</v>
      </c>
      <c r="B16" s="3">
        <v>188845.1</v>
      </c>
      <c r="C16" s="3">
        <v>74409</v>
      </c>
      <c r="D16" s="4">
        <f t="shared" si="1"/>
        <v>39.402134341849482</v>
      </c>
    </row>
    <row r="17" spans="1:4">
      <c r="A17" s="5" t="s">
        <v>11</v>
      </c>
      <c r="B17" s="3">
        <v>91829.3</v>
      </c>
      <c r="C17" s="3">
        <v>18166</v>
      </c>
      <c r="D17" s="4">
        <f t="shared" ref="D17:D19" si="2">C17/B17*100</f>
        <v>19.782357047260515</v>
      </c>
    </row>
    <row r="18" spans="1:4">
      <c r="A18" s="5" t="s">
        <v>12</v>
      </c>
      <c r="B18" s="3">
        <v>983</v>
      </c>
      <c r="C18" s="3">
        <v>579</v>
      </c>
      <c r="D18" s="4">
        <f t="shared" si="2"/>
        <v>58.901322482197358</v>
      </c>
    </row>
    <row r="19" spans="1:4">
      <c r="A19" s="5" t="s">
        <v>13</v>
      </c>
      <c r="B19" s="3">
        <v>53711</v>
      </c>
      <c r="C19" s="3">
        <v>23942.2</v>
      </c>
      <c r="D19" s="4">
        <f t="shared" si="2"/>
        <v>44.575971402506006</v>
      </c>
    </row>
    <row r="20" spans="1:4">
      <c r="A20" s="5" t="s">
        <v>14</v>
      </c>
      <c r="B20" s="3">
        <v>50821.599999999999</v>
      </c>
      <c r="C20" s="3">
        <v>31392.400000000001</v>
      </c>
      <c r="D20" s="4">
        <f t="shared" ref="D20:D21" si="3">C20/B20*100</f>
        <v>61.769798668282782</v>
      </c>
    </row>
    <row r="21" spans="1:4">
      <c r="A21" s="5" t="s">
        <v>15</v>
      </c>
      <c r="B21" s="3">
        <v>5459</v>
      </c>
      <c r="C21" s="3">
        <v>2698</v>
      </c>
      <c r="D21" s="4">
        <f t="shared" si="3"/>
        <v>49.422971240153871</v>
      </c>
    </row>
    <row r="22" spans="1:4" ht="31">
      <c r="A22" s="5" t="s">
        <v>16</v>
      </c>
      <c r="B22" s="3">
        <v>500</v>
      </c>
      <c r="C22" s="3">
        <v>289.39999999999998</v>
      </c>
      <c r="D22" s="4">
        <f t="shared" ref="D22:D23" si="4">C22/B22*100</f>
        <v>57.879999999999995</v>
      </c>
    </row>
    <row r="23" spans="1:4">
      <c r="A23" s="6" t="s">
        <v>17</v>
      </c>
      <c r="B23" s="7">
        <f>SUM(B11:B22)</f>
        <v>811960</v>
      </c>
      <c r="C23" s="7">
        <f>SUM(C11:C22)</f>
        <v>242140</v>
      </c>
      <c r="D23" s="8">
        <f t="shared" si="4"/>
        <v>29.821666091925707</v>
      </c>
    </row>
    <row r="24" spans="1:4">
      <c r="A24" s="7" t="s">
        <v>21</v>
      </c>
      <c r="B24" s="7">
        <f>B9-B23</f>
        <v>-55646</v>
      </c>
      <c r="C24" s="7">
        <f>C9-C23</f>
        <v>3406</v>
      </c>
      <c r="D24" s="3"/>
    </row>
    <row r="27" spans="1:4">
      <c r="A27" s="1" t="s">
        <v>22</v>
      </c>
      <c r="C27" s="13" t="s">
        <v>23</v>
      </c>
      <c r="D27" s="13"/>
    </row>
  </sheetData>
  <mergeCells count="4">
    <mergeCell ref="A5:D5"/>
    <mergeCell ref="A10:D10"/>
    <mergeCell ref="C27:D27"/>
    <mergeCell ref="A2:D2"/>
  </mergeCells>
  <pageMargins left="0.51181102362204722" right="0.31496062992125984" top="0.55118110236220474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2013-08-01T10:26:28Z</dcterms:modified>
</cp:coreProperties>
</file>