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10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9" i="1"/>
  <c r="B9"/>
  <c r="D7"/>
  <c r="D8"/>
  <c r="D6"/>
  <c r="D9" l="1"/>
  <c r="C23"/>
  <c r="C24" s="1"/>
  <c r="B23"/>
  <c r="B24" s="1"/>
  <c r="D22"/>
  <c r="D20"/>
  <c r="D21"/>
  <c r="D17"/>
  <c r="D18"/>
  <c r="D19"/>
  <c r="D12"/>
  <c r="D13"/>
  <c r="D14"/>
  <c r="D15"/>
  <c r="D16"/>
  <c r="D11"/>
  <c r="D23" l="1"/>
</calcChain>
</file>

<file path=xl/sharedStrings.xml><?xml version="1.0" encoding="utf-8"?>
<sst xmlns="http://schemas.openxmlformats.org/spreadsheetml/2006/main" count="28" uniqueCount="27">
  <si>
    <t>ДОХОДЫ</t>
  </si>
  <si>
    <t>Процент исполнения</t>
  </si>
  <si>
    <t>Наименование раздела</t>
  </si>
  <si>
    <t>РАСХОДЫ</t>
  </si>
  <si>
    <t>Общегосударственные вопросы</t>
  </si>
  <si>
    <t>Национальная безопасность и правоохранительная деятельность</t>
  </si>
  <si>
    <t>тыс. руб.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</si>
  <si>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</si>
  <si>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</si>
  <si>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</si>
  <si>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</si>
  <si>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Культура и кинематография</t>
  </si>
  <si>
    <t>Здравоохранение</t>
  </si>
  <si>
    <t>Социальная политика</t>
  </si>
  <si>
    <t>Физическая культура и спорт</t>
  </si>
  <si>
    <t xml:space="preserve">Средства массовой информации </t>
  </si>
  <si>
    <t>Обслуживание государственного и муниципального долга</t>
  </si>
  <si>
    <t>ИТОГО:</t>
  </si>
  <si>
    <t>Налоговые доходы</t>
  </si>
  <si>
    <t>Неналоговые доходы</t>
  </si>
  <si>
    <t>Безвозмездные поступления</t>
  </si>
  <si>
    <t>Профицит (+)/дефицит (-)</t>
  </si>
  <si>
    <t>Руководитель финансового управления</t>
  </si>
  <si>
    <t xml:space="preserve">С. С. Данилова </t>
  </si>
  <si>
    <t>Утверждено на 2013 год</t>
  </si>
  <si>
    <t>Сведения                                                                                                                                                                           о ходе исполнения бюджета городского округа Отрадный                                                                               за 9 месяцев  2013 года</t>
  </si>
  <si>
    <t>Исполнено за 9 месяцев 2013 года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</si>
</sst>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64" fontId="1" fillId="0" borderId="1" xfId="0" applyNumberFormat="1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/>
    <xf numFmtId="164" fontId="2" fillId="0" borderId="1" xfId="0" applyNumberFormat="1" applyFont="1" applyBorder="1"/>
    <xf numFmtId="0" fontId="1" fillId="0" borderId="0" xfId="0" applyFont="1" applyAlignment="1">
      <alignment horizontal="righ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27"/>
  <sheetViews>
    <sheetView tabSelected="1" workbookViewId="0">
      <selection activeCell="C7" sqref="C7"/>
    </sheetView>
  </sheetViews>
  <sheetFormatPr defaultColWidth="9.1796875" defaultRowHeight="15.5"/>
  <cols>
    <col min="1" max="1" width="49.81640625" style="1" customWidth="1"/>
    <col min="2" max="2" width="13.81640625" style="1" customWidth="1"/>
    <col min="3" max="3" width="14.1796875" style="1" customWidth="1"/>
    <col min="4" max="4" width="13" style="1" customWidth="1"/>
    <col min="5" max="16384" width="9.1796875" style="1"/>
  </cols>
  <sheetData>
    <row r="2" spans="1:4" ht="57.75" customHeight="1">
      <c r="A2" s="14" t="s">
        <v>25</v>
      </c>
      <c r="B2" s="14"/>
      <c r="C2" s="14"/>
      <c r="D2" s="14"/>
    </row>
    <row r="3" spans="1:4">
      <c r="D3" s="9" t="s">
        <v>6</v>
      </c>
    </row>
    <row r="4" spans="1:4" ht="47.25" customHeight="1">
      <c r="A4" s="2" t="s">
        <v>2</v>
      </c>
      <c r="B4" s="2" t="s">
        <v>24</v>
      </c>
      <c r="C4" s="2" t="s">
        <v>26</v>
      </c>
      <c r="D4" s="2" t="s">
        <v>1</v>
      </c>
    </row>
    <row r="5" spans="1:4">
      <c r="A5" s="10" t="s">
        <v>0</v>
      </c>
      <c r="B5" s="11"/>
      <c r="C5" s="11"/>
      <c r="D5" s="12"/>
    </row>
    <row r="6" spans="1:4">
      <c r="A6" s="3" t="s">
        <v>18</v>
      </c>
      <c r="B6" s="3">
        <v>314868</v>
      </c>
      <c r="C6" s="3">
        <v>216640</v>
      </c>
      <c r="D6" s="4">
        <f>C6/B6*100</f>
        <v>68.803435090260052</v>
      </c>
    </row>
    <row r="7" spans="1:4">
      <c r="A7" s="3" t="s">
        <v>19</v>
      </c>
      <c r="B7" s="3">
        <v>55351</v>
      </c>
      <c r="C7" s="3">
        <v>39158</v>
      </c>
      <c r="D7" s="4">
        <f t="shared" ref="D7:D9" si="0">C7/B7*100</f>
        <v>70.744882657946562</v>
      </c>
    </row>
    <row r="8" spans="1:4">
      <c r="A8" s="3" t="s">
        <v>20</v>
      </c>
      <c r="B8" s="3">
        <v>602873.5</v>
      </c>
      <c r="C8" s="3">
        <v>433994</v>
      </c>
      <c r="D8" s="4">
        <f t="shared" si="0"/>
        <v>71.987572849030528</v>
      </c>
    </row>
    <row r="9" spans="1:4">
      <c r="A9" s="7" t="s">
        <v>17</v>
      </c>
      <c r="B9" s="7">
        <f>SUM(B6:B8)</f>
        <v>973092.5</v>
      </c>
      <c r="C9" s="7">
        <f>SUM(C6:C8)</f>
        <v>689792</v>
      </c>
      <c r="D9" s="8">
        <f t="shared" si="0"/>
        <v>70.886580669360825</v>
      </c>
    </row>
    <row r="10" spans="1:4">
      <c r="A10" s="10" t="s">
        <v>3</v>
      </c>
      <c r="B10" s="11"/>
      <c r="C10" s="11"/>
      <c r="D10" s="12"/>
    </row>
    <row r="11" spans="1:4">
      <c r="A11" s="3" t="s">
        <v>4</v>
      </c>
      <c r="B11" s="3">
        <v>96151.2</v>
      </c>
      <c r="C11" s="3">
        <v>68526</v>
      </c>
      <c r="D11" s="4">
        <f>C11/B11*100</f>
        <v>71.269001322916409</v>
      </c>
    </row>
    <row r="12" spans="1:4" ht="31">
      <c r="A12" s="5" t="s">
        <v>5</v>
      </c>
      <c r="B12" s="3">
        <v>3998.4</v>
      </c>
      <c r="C12" s="3">
        <v>2450</v>
      </c>
      <c r="D12" s="4">
        <f t="shared" ref="D12:D16" si="1">C12/B12*100</f>
        <v>61.274509803921561</v>
      </c>
    </row>
    <row r="13" spans="1:4">
      <c r="A13" s="5" t="s">
        <v>7</v>
      </c>
      <c r="B13" s="3">
        <v>52128</v>
      </c>
      <c r="C13" s="3">
        <v>19222</v>
      </c>
      <c r="D13" s="4">
        <f t="shared" si="1"/>
        <v>36.874616329036222</v>
      </c>
    </row>
    <row r="14" spans="1:4" ht="18" customHeight="1">
      <c r="A14" s="5" t="s">
        <v>8</v>
      </c>
      <c r="B14" s="3">
        <v>295809.40000000002</v>
      </c>
      <c r="C14" s="3">
        <v>180097</v>
      </c>
      <c r="D14" s="4">
        <f t="shared" si="1"/>
        <v>60.882784657958801</v>
      </c>
    </row>
    <row r="15" spans="1:4">
      <c r="A15" s="5" t="s">
        <v>9</v>
      </c>
      <c r="B15" s="3">
        <v>8481.9</v>
      </c>
      <c r="C15" s="3">
        <v>6234</v>
      </c>
      <c r="D15" s="4">
        <f t="shared" si="1"/>
        <v>73.497683302090337</v>
      </c>
    </row>
    <row r="16" spans="1:4">
      <c r="A16" s="5" t="s">
        <v>10</v>
      </c>
      <c r="B16" s="3">
        <v>194137.2</v>
      </c>
      <c r="C16" s="3">
        <v>127895.3</v>
      </c>
      <c r="D16" s="4">
        <f t="shared" si="1"/>
        <v>65.878821781709021</v>
      </c>
    </row>
    <row r="17" spans="1:4">
      <c r="A17" s="5" t="s">
        <v>11</v>
      </c>
      <c r="B17" s="3">
        <v>99223.9</v>
      </c>
      <c r="C17" s="3">
        <v>33166</v>
      </c>
      <c r="D17" s="4">
        <f t="shared" ref="D17:D19" si="2">C17/B17*100</f>
        <v>33.425414643044668</v>
      </c>
    </row>
    <row r="18" spans="1:4">
      <c r="A18" s="5" t="s">
        <v>12</v>
      </c>
      <c r="B18" s="3">
        <v>983</v>
      </c>
      <c r="C18" s="3">
        <v>584</v>
      </c>
      <c r="D18" s="4">
        <f t="shared" si="2"/>
        <v>59.409969481180056</v>
      </c>
    </row>
    <row r="19" spans="1:4">
      <c r="A19" s="5" t="s">
        <v>13</v>
      </c>
      <c r="B19" s="3">
        <v>54851.6</v>
      </c>
      <c r="C19" s="3">
        <v>35140.5</v>
      </c>
      <c r="D19" s="4">
        <f t="shared" si="2"/>
        <v>64.064676326670508</v>
      </c>
    </row>
    <row r="20" spans="1:4">
      <c r="A20" s="5" t="s">
        <v>14</v>
      </c>
      <c r="B20" s="3">
        <v>216877.5</v>
      </c>
      <c r="C20" s="3">
        <v>206816</v>
      </c>
      <c r="D20" s="4">
        <f t="shared" ref="D20:D21" si="3">C20/B20*100</f>
        <v>95.3607451210937</v>
      </c>
    </row>
    <row r="21" spans="1:4">
      <c r="A21" s="5" t="s">
        <v>15</v>
      </c>
      <c r="B21" s="3">
        <v>6029</v>
      </c>
      <c r="C21" s="3">
        <v>4074</v>
      </c>
      <c r="D21" s="4">
        <f t="shared" si="3"/>
        <v>67.573395256261406</v>
      </c>
    </row>
    <row r="22" spans="1:4" ht="31">
      <c r="A22" s="5" t="s">
        <v>16</v>
      </c>
      <c r="B22" s="3">
        <v>500</v>
      </c>
      <c r="C22" s="3">
        <v>404.2</v>
      </c>
      <c r="D22" s="4">
        <f t="shared" ref="D22:D23" si="4">C22/B22*100</f>
        <v>80.84</v>
      </c>
    </row>
    <row r="23" spans="1:4">
      <c r="A23" s="6" t="s">
        <v>17</v>
      </c>
      <c r="B23" s="7">
        <f>SUM(B11:B22)</f>
        <v>1029171.1000000001</v>
      </c>
      <c r="C23" s="7">
        <f>SUM(C11:C22)</f>
        <v>684609</v>
      </c>
      <c r="D23" s="8">
        <f t="shared" si="4"/>
        <v>66.520426001079898</v>
      </c>
    </row>
    <row r="24" spans="1:4">
      <c r="A24" s="7" t="s">
        <v>21</v>
      </c>
      <c r="B24" s="7">
        <f>B9-B23</f>
        <v>-56078.600000000093</v>
      </c>
      <c r="C24" s="7">
        <f>C9-C23</f>
        <v>5183</v>
      </c>
      <c r="D24" s="3"/>
    </row>
    <row r="27" spans="1:4">
      <c r="A27" s="1" t="s">
        <v>22</v>
      </c>
      <c r="C27" s="13" t="s">
        <v>23</v>
      </c>
      <c r="D27" s="13"/>
    </row>
  </sheetData>
  <mergeCells count="4">
    <mergeCell ref="A5:D5"/>
    <mergeCell ref="A10:D10"/>
    <mergeCell ref="C27:D27"/>
    <mergeCell ref="A2:D2"/>
  </mergeCells>
  <pageMargins left="0.51181102362204722" right="0.31496062992125984" top="0.55118110236220474" bottom="0.55118110236220474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2013-10-24T12:07:12Z</dcterms:modified>
</cp:coreProperties>
</file>