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<sst xmlns="http://schemas.openxmlformats.org/spreadsheetml/2006/main" count="28" uniqueCount="27">
  <si>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ДОХОДЫ</t>
  </si>
  <si>
    <t>Процент исполнения</t>
  </si>
  <si>
    <t>Наименование раздела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</si>
  <si>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</si>
  <si>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</si>
  <si>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</si>
  <si>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тыс. руб.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</si>
  <si>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</si>
  <si>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</si>
  <si>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</si>
  <si>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</si>
  <si>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</si>
  <si>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</si>
  <si>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</si>
  <si>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</si>
  <si>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 xml:space="preserve">Средства массовой информации </t>
  </si>
  <si>
    <t>Обслуживание государственного и муниципального долга</t>
  </si>
  <si>
    <t>ИТОГО:</t>
  </si>
  <si>
    <t>Налоговые доходы</t>
  </si>
  <si>
    <t>Неналоговые доходы</t>
  </si>
  <si>
    <t>Безвозмездные поступления</t>
  </si>
  <si>
    <t>Профицит (+)/дефицит (-)</t>
  </si>
  <si>
    <t>Руководитель финансового управления</t>
  </si>
  <si>
    <t xml:space="preserve">С. С. Данилова </t>
  </si>
  <si>
    <t>Утверждено на 2013 год</t>
  </si>
  <si>
    <t>Исполнено за 1 квартал 2013 года</t>
  </si>
  <si>
    <t>Сведения                                                                                                                                                                           о ходе исполнения бюджета городского округа Отрадный                                                                               за 1 квартал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</si>
</sst>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164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/>
    </xf>
    <xf numFmtId="0" fontId="36" fillId="0" borderId="0" xfId="0" applyFont="1" applyAlignment="1">
      <alignment horizontal="right"/>
    </xf>
    <xf numFmtId="0" fontId="37" fillId="0" borderId="11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9.8515625" style="1" customWidth="1"/>
    <col min="2" max="2" width="13.8515625" style="1" customWidth="1"/>
    <col min="3" max="3" width="14.140625" style="1" customWidth="1"/>
    <col min="4" max="4" width="13.00390625" style="1" customWidth="1"/>
    <col min="5" max="16384" width="9.140625" style="1" customWidth="1"/>
  </cols>
  <sheetData>
    <row r="2" spans="1:4" ht="57.75" customHeight="1">
      <c r="A2" s="14" t="s">
        <v>26</v>
      </c>
      <c r="B2" s="14"/>
      <c r="C2" s="14"/>
      <c r="D2" s="14"/>
    </row>
    <row r="3" ht="15">
      <c r="D3" s="9" t="s">
        <v>6</v>
      </c>
    </row>
    <row r="4" spans="1:4" ht="47.25" customHeight="1">
      <c r="A4" s="2" t="s">
        <v>2</v>
      </c>
      <c r="B4" s="2" t="s">
        <v>24</v>
      </c>
      <c r="C4" s="2" t="s">
        <v>25</v>
      </c>
      <c r="D4" s="2" t="s">
        <v>1</v>
      </c>
    </row>
    <row r="5" spans="1:4" ht="15">
      <c r="A5" s="10" t="s">
        <v>0</v>
      </c>
      <c r="B5" s="11"/>
      <c r="C5" s="11"/>
      <c r="D5" s="12"/>
    </row>
    <row r="6" spans="1:4" ht="15">
      <c r="A6" s="3" t="s">
        <v>18</v>
      </c>
      <c r="B6" s="3">
        <v>309994</v>
      </c>
      <c r="C6" s="3">
        <v>61651</v>
      </c>
      <c r="D6" s="4">
        <f>C6/B6*100</f>
        <v>19.88780428008284</v>
      </c>
    </row>
    <row r="7" spans="1:4" ht="15">
      <c r="A7" s="3" t="s">
        <v>19</v>
      </c>
      <c r="B7" s="3">
        <v>54656</v>
      </c>
      <c r="C7" s="3">
        <v>10202</v>
      </c>
      <c r="D7" s="4">
        <f>C7/B7*100</f>
        <v>18.665837236533957</v>
      </c>
    </row>
    <row r="8" spans="1:4" ht="15">
      <c r="A8" s="3" t="s">
        <v>20</v>
      </c>
      <c r="B8" s="3">
        <v>77242</v>
      </c>
      <c r="C8" s="3">
        <v>14465</v>
      </c>
      <c r="D8" s="4">
        <f>C8/B8*100</f>
        <v>18.726858444887494</v>
      </c>
    </row>
    <row r="9" spans="1:4" ht="15">
      <c r="A9" s="7" t="s">
        <v>17</v>
      </c>
      <c r="B9" s="7">
        <f>SUM(B6:B8)</f>
        <v>441892</v>
      </c>
      <c r="C9" s="7">
        <f>SUM(C6:C8)</f>
        <v>86318</v>
      </c>
      <c r="D9" s="8">
        <f>C9/B9*100</f>
        <v>19.53373222416337</v>
      </c>
    </row>
    <row r="10" spans="1:4" ht="15">
      <c r="A10" s="10" t="s">
        <v>3</v>
      </c>
      <c r="B10" s="11"/>
      <c r="C10" s="11"/>
      <c r="D10" s="12"/>
    </row>
    <row r="11" spans="1:4" ht="15">
      <c r="A11" s="3" t="s">
        <v>4</v>
      </c>
      <c r="B11" s="3">
        <v>95237</v>
      </c>
      <c r="C11" s="3">
        <v>23896</v>
      </c>
      <c r="D11" s="4">
        <f>C11/B11*100</f>
        <v>25.091088547518297</v>
      </c>
    </row>
    <row r="12" spans="1:4" ht="30.75">
      <c r="A12" s="5" t="s">
        <v>5</v>
      </c>
      <c r="B12" s="3">
        <v>3279</v>
      </c>
      <c r="C12" s="3">
        <v>298</v>
      </c>
      <c r="D12" s="4">
        <f>C12/B12*100</f>
        <v>9.088136627020434</v>
      </c>
    </row>
    <row r="13" spans="1:4" ht="15">
      <c r="A13" s="5" t="s">
        <v>7</v>
      </c>
      <c r="B13" s="3">
        <v>17602.8</v>
      </c>
      <c r="C13" s="3">
        <v>1410</v>
      </c>
      <c r="D13" s="4">
        <f>C13/B13*100</f>
        <v>8.010089303974368</v>
      </c>
    </row>
    <row r="14" spans="1:4" ht="18" customHeight="1">
      <c r="A14" s="5" t="s">
        <v>8</v>
      </c>
      <c r="B14" s="3">
        <v>77113.2</v>
      </c>
      <c r="C14" s="3">
        <v>10968</v>
      </c>
      <c r="D14" s="4">
        <f>C14/B14*100</f>
        <v>14.223245825617404</v>
      </c>
    </row>
    <row r="15" spans="1:4" ht="15">
      <c r="A15" s="5" t="s">
        <v>9</v>
      </c>
      <c r="B15" s="3">
        <v>8496</v>
      </c>
      <c r="C15" s="3">
        <v>1258</v>
      </c>
      <c r="D15" s="4">
        <f>C15/B15*100</f>
        <v>14.806967984934087</v>
      </c>
    </row>
    <row r="16" spans="1:4" ht="15">
      <c r="A16" s="5" t="s">
        <v>10</v>
      </c>
      <c r="B16" s="3">
        <v>129365</v>
      </c>
      <c r="C16" s="3">
        <v>36809</v>
      </c>
      <c r="D16" s="4">
        <f>C16/B16*100</f>
        <v>28.45360027828238</v>
      </c>
    </row>
    <row r="17" spans="1:4" ht="15">
      <c r="A17" s="5" t="s">
        <v>11</v>
      </c>
      <c r="B17" s="3">
        <v>29726</v>
      </c>
      <c r="C17" s="3">
        <v>8268</v>
      </c>
      <c r="D17" s="4">
        <f>C17/B17*100</f>
        <v>27.814034851645026</v>
      </c>
    </row>
    <row r="18" spans="1:4" ht="15">
      <c r="A18" s="5" t="s">
        <v>12</v>
      </c>
      <c r="B18" s="3">
        <v>983</v>
      </c>
      <c r="C18" s="3">
        <v>0</v>
      </c>
      <c r="D18" s="4">
        <f>C18/B18*100</f>
        <v>0</v>
      </c>
    </row>
    <row r="19" spans="1:4" ht="15">
      <c r="A19" s="5" t="s">
        <v>13</v>
      </c>
      <c r="B19" s="3">
        <v>51523</v>
      </c>
      <c r="C19" s="3">
        <v>9601</v>
      </c>
      <c r="D19" s="4">
        <f>C19/B19*100</f>
        <v>18.634396289035966</v>
      </c>
    </row>
    <row r="20" spans="1:4" ht="15">
      <c r="A20" s="5" t="s">
        <v>14</v>
      </c>
      <c r="B20" s="3">
        <v>45038</v>
      </c>
      <c r="C20" s="3">
        <v>11371</v>
      </c>
      <c r="D20" s="4">
        <f>C20/B20*100</f>
        <v>25.247568719747772</v>
      </c>
    </row>
    <row r="21" spans="1:4" ht="15">
      <c r="A21" s="5" t="s">
        <v>15</v>
      </c>
      <c r="B21" s="3">
        <v>5459</v>
      </c>
      <c r="C21" s="3">
        <v>1056</v>
      </c>
      <c r="D21" s="4">
        <f>C21/B21*100</f>
        <v>19.344202234841546</v>
      </c>
    </row>
    <row r="22" spans="1:4" ht="30.75">
      <c r="A22" s="5" t="s">
        <v>16</v>
      </c>
      <c r="B22" s="3">
        <v>500</v>
      </c>
      <c r="C22" s="3">
        <v>156</v>
      </c>
      <c r="D22" s="4">
        <f>C22/B22*100</f>
        <v>31.2</v>
      </c>
    </row>
    <row r="23" spans="1:4" ht="15">
      <c r="A23" s="6" t="s">
        <v>17</v>
      </c>
      <c r="B23" s="7">
        <f>SUM(B11:B22)</f>
        <v>464322</v>
      </c>
      <c r="C23" s="7">
        <f>SUM(C11:C22)</f>
        <v>105091</v>
      </c>
      <c r="D23" s="8">
        <f>C23/B23*100</f>
        <v>22.633215742523507</v>
      </c>
    </row>
    <row r="24" spans="1:4" ht="15">
      <c r="A24" s="7" t="s">
        <v>21</v>
      </c>
      <c r="B24" s="7">
        <f>B9-B23</f>
        <v>-22430</v>
      </c>
      <c r="C24" s="7">
        <f>C9-C23</f>
        <v>-18773</v>
      </c>
      <c r="D24" s="3"/>
    </row>
    <row r="27" spans="1:4" ht="15">
      <c r="A27" s="1" t="s">
        <v>22</v>
      </c>
      <c r="C27" s="13" t="s">
        <v>23</v>
      </c>
      <c r="D27" s="13"/>
    </row>
  </sheetData>
  <sheetProtection/>
  <mergeCells count="4">
    <mergeCell ref="A5:D5"/>
    <mergeCell ref="A10:D10"/>
    <mergeCell ref="C27:D27"/>
    <mergeCell ref="A2:D2"/>
  </mergeCells>
  <printOptions/>
  <pageMargins left="0.5118110236220472" right="0.31496062992125984" top="0.5511811023622047" bottom="0.5511811023622047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2013-04-30T05:05:02Z</dcterms:modified>
  <cp:category/>
  <cp:version/>
  <cp:contentType/>
  <cp:contentStatus/>
</cp:coreProperties>
</file>