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nomist-Gl\Documents\Инвестиционная привлекательность города\2024 за 2023\"/>
    </mc:Choice>
  </mc:AlternateContent>
  <xr:revisionPtr revIDLastSave="0" documentId="13_ncr:1_{B474CE96-DAE5-44C2-B59D-0362FB6568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4 год" sheetId="2" r:id="rId1"/>
  </sheets>
  <calcPr calcId="191029"/>
</workbook>
</file>

<file path=xl/calcChain.xml><?xml version="1.0" encoding="utf-8"?>
<calcChain xmlns="http://schemas.openxmlformats.org/spreadsheetml/2006/main">
  <c r="M9" i="2" l="1"/>
  <c r="L9" i="2" l="1"/>
  <c r="N7" i="2" l="1"/>
  <c r="L7" i="2" l="1"/>
  <c r="M7" i="2"/>
  <c r="M8" i="2" l="1"/>
  <c r="L8" i="2"/>
  <c r="N5" i="2" l="1"/>
  <c r="N6" i="2"/>
  <c r="M6" i="2" s="1"/>
  <c r="N4" i="2"/>
  <c r="M4" i="2" s="1"/>
  <c r="M5" i="2"/>
  <c r="L5" i="2"/>
  <c r="L6" i="2"/>
  <c r="L4" i="2"/>
</calcChain>
</file>

<file path=xl/sharedStrings.xml><?xml version="1.0" encoding="utf-8"?>
<sst xmlns="http://schemas.openxmlformats.org/spreadsheetml/2006/main" count="80" uniqueCount="43">
  <si>
    <r>
      <rPr>
        <sz val="5.5"/>
        <rFont val="Times New Roman"/>
        <family val="1"/>
      </rPr>
      <t>№ п/п</t>
    </r>
  </si>
  <si>
    <r>
      <rPr>
        <sz val="5.5"/>
        <rFont val="Times New Roman"/>
        <family val="1"/>
      </rPr>
      <t>Наименование объекта капитального строительства</t>
    </r>
  </si>
  <si>
    <r>
      <rPr>
        <sz val="5.5"/>
        <rFont val="Times New Roman"/>
        <family val="1"/>
      </rPr>
      <t>Место реализации объекта капитального строительства (адрес или кадастровый номер участка)</t>
    </r>
  </si>
  <si>
    <r>
      <rPr>
        <sz val="5.5"/>
        <rFont val="Times New Roman"/>
        <family val="1"/>
      </rPr>
      <t>Мощность объекта капитального строительства, подлежащего вводу в эксплуатацию, в соответствующих единицах измерения</t>
    </r>
  </si>
  <si>
    <r>
      <rPr>
        <sz val="5.5"/>
        <rFont val="Times New Roman"/>
        <family val="1"/>
      </rPr>
      <t>Мощность потребления энергетических ресурсов</t>
    </r>
  </si>
  <si>
    <r>
      <rPr>
        <sz val="5.5"/>
        <rFont val="Times New Roman"/>
        <family val="1"/>
      </rPr>
      <t>Срок осуществления строительства, реконструкции и технического перевооружения объекта капитального строительства</t>
    </r>
  </si>
  <si>
    <r>
      <rPr>
        <sz val="5.5"/>
        <rFont val="Times New Roman"/>
        <family val="1"/>
      </rPr>
      <t>Сметная стоимость или предполагаемая (предельная) сметная стоимость объекта капитального строительства, тыс.рублей в ценах текущего года</t>
    </r>
  </si>
  <si>
    <r>
      <rPr>
        <sz val="5.5"/>
        <rFont val="Times New Roman"/>
        <family val="1"/>
      </rPr>
      <t>электроэнергии, кВт/ч</t>
    </r>
  </si>
  <si>
    <r>
      <rPr>
        <sz val="5.5"/>
        <rFont val="Times New Roman"/>
        <family val="1"/>
      </rPr>
      <t>тепловой энергии, Гкал/год</t>
    </r>
  </si>
  <si>
    <r>
      <rPr>
        <sz val="5.5"/>
        <rFont val="Times New Roman"/>
        <family val="1"/>
      </rPr>
      <t>газа, тыс.куб.м/год</t>
    </r>
  </si>
  <si>
    <r>
      <rPr>
        <sz val="5.5"/>
        <rFont val="Times New Roman"/>
        <family val="1"/>
      </rPr>
      <t>Всего</t>
    </r>
  </si>
  <si>
    <t>Наименование главного распорядителя (распорядителя) средств бюджета городского округа Отрадный, осуществляющего финансирование объекта капитального строительства</t>
  </si>
  <si>
    <t>Реквизиты муниципального нормативного правового акта городского округа Отрадный, предусматривающего
финансирование объекта капитального строительства за счет средств бюджета городского округа Отрадный</t>
  </si>
  <si>
    <t>Объем средств бюджета городского округа Отрадный, направляемых на строительство, реконструкцию и техническое перевооружение объекта капитального строительства, в том числе на разработку проектной документации и проведение инженерных изысканий для подготовки проектной документации,  тыс. рублей в ценах соответствующих лет</t>
  </si>
  <si>
    <t>Управление капитального строительства Администрации городского округа Отрадный Самарской области</t>
  </si>
  <si>
    <t>Постановление Администрации городского округа Отрадный Самарской области от 13.12.2017 № 1666 "Комфортная гордская среда на 2018-2024 гг"</t>
  </si>
  <si>
    <t>н/д</t>
  </si>
  <si>
    <t>Постановление Администрации городского округа Отрадный Самарской области от 13.12.2017 № 1666 "Комфортная городская среда на 2018-2024 гг"</t>
  </si>
  <si>
    <t>План создания инвестиционных объектов и необходимой транспортной, энергетической, социальной, инженерной, коммунальной телекоммуникационной инфраструктуры городского округа Отрадный на 01 марта 2024 года</t>
  </si>
  <si>
    <t xml:space="preserve">Благоустройство общественных территорий: "Территория сквера в районе Отрадненского нефтяного техникума" </t>
  </si>
  <si>
    <t>Благоустройство общественных территорий: "Территория в районе Спортивной школы на пересечении ул. Совеской и 1-го Школьного переулка"</t>
  </si>
  <si>
    <t xml:space="preserve">Благоустройство общественных территорий: "Территория возле мостика в конце ул. Первомайской" </t>
  </si>
  <si>
    <t xml:space="preserve">Самарская область, 
г. Отрадный                    </t>
  </si>
  <si>
    <t>до 01.08.2024</t>
  </si>
  <si>
    <r>
      <t>1920 м</t>
    </r>
    <r>
      <rPr>
        <sz val="5.5"/>
        <rFont val="Calibri"/>
        <family val="2"/>
        <charset val="204"/>
      </rPr>
      <t>²</t>
    </r>
  </si>
  <si>
    <t>текущий год (2024)</t>
  </si>
  <si>
    <t>Капитальный ремонт здания МБУ ДО «Детская школа искусств»</t>
  </si>
  <si>
    <r>
      <t>1027 м</t>
    </r>
    <r>
      <rPr>
        <sz val="5.5"/>
        <rFont val="Calibri"/>
        <family val="2"/>
        <charset val="204"/>
      </rPr>
      <t>²</t>
    </r>
  </si>
  <si>
    <r>
      <t>1275 м</t>
    </r>
    <r>
      <rPr>
        <sz val="5.5"/>
        <rFont val="Calibri"/>
        <family val="2"/>
        <charset val="204"/>
      </rPr>
      <t>²</t>
    </r>
  </si>
  <si>
    <r>
      <t>58 911,5 м</t>
    </r>
    <r>
      <rPr>
        <sz val="5.5"/>
        <rFont val="Calibri"/>
        <family val="2"/>
        <charset val="204"/>
      </rPr>
      <t>²</t>
    </r>
  </si>
  <si>
    <t>Самарская область, 
г. Отрадный: ул. Гайдара, д. 56,58, ул. Отрадная д. 30, ул. Гайдара д. 66,68,70,70А, ул. Гагарина 73,75,77, ул. Ленина 29,31,ул. Первомайская 23, ул. Некрасова, д. 34, ул. Жигулевская, д. 33, ул. Отрадная д. 18,18/2,20, ул. Первомайская 15Б, ул. Первомайская, д. 27,29, ул. Победы, д. 34, ул. Победы 1а, ул. Победы 1б</t>
  </si>
  <si>
    <t>Благоустройство 8 дворовых территорий</t>
  </si>
  <si>
    <t xml:space="preserve">Самарская область, 
г. Отрадный, ул. ул. Первомайская, д. 30             </t>
  </si>
  <si>
    <t>Постановление Администрации городского округа Отрадный Самарской области от 17.12.2021 № 2052  "Сохранение и развитие культуры и искусства городского округа Отрадный Самарской области" на 2022-2024 годы</t>
  </si>
  <si>
    <t>1 здание</t>
  </si>
  <si>
    <t xml:space="preserve">Капитальный ремонт находящегося в муниципальной собственности здания СП ГБОУ  «гимназия «ОЦ» Гармония» г.о.Отрадный Самарской области «детский сад № 13», расположенного по адресу: Самарская область, г.Отрадный, ул.Советская, 76а,  а также благоустройство прилегающей территории </t>
  </si>
  <si>
    <t xml:space="preserve">Самарская область, 
г. Отрадный, ул. ул. Советская, 76а            </t>
  </si>
  <si>
    <t>Капитальный ремонт здания ГБОУ гимназия «ОЦ Гармония» г.о.Отрадный, расположенного по адресу: Самарская область, г.Отрадный, ул.Отрадная, д.7</t>
  </si>
  <si>
    <t xml:space="preserve">Самарская область, 
г. Отрадный, ул. ул. Отрадная, 7           </t>
  </si>
  <si>
    <t>Постановление Администрации городского округа Отрадный Самарской области от от 28.11.2019 № 1599 "Развитие материально-технической базы образовательных учреждений городского округа Отрадный Самарской области" на 2020 – 2024 годы</t>
  </si>
  <si>
    <t>2023-2026</t>
  </si>
  <si>
    <t>до 15.08.2024</t>
  </si>
  <si>
    <t>Остаток сметной стоимости объекта капитального строительства по состоянию на 01
марта 2024 года, тыс. рублей в ценах текущего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</si>
</sst>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color rgb="FF000000"/>
      <name val="Times New Roman"/>
      <charset val="204"/>
    </font>
    <font>
      <sz val="5.5"/>
      <name val="Times New Roman"/>
    </font>
    <font>
      <sz val="5.5"/>
      <color rgb="FF000000"/>
      <name val="Times New Roman"/>
      <family val="2"/>
    </font>
    <font>
      <sz val="5.5"/>
      <name val="Times New Roman"/>
      <family val="1"/>
    </font>
    <font>
      <sz val="5.5"/>
      <name val="Times New Roman"/>
      <family val="1"/>
      <charset val="204"/>
    </font>
    <font>
      <sz val="5.5"/>
      <name val="Calibri"/>
      <family val="2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shrinkToFi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zoomScale="145" zoomScaleNormal="145" workbookViewId="0">
      <pane xSplit="2" ySplit="3" topLeftCell="F8" activePane="bottomRight" state="frozen"/>
      <selection pane="topRight" activeCell="C1" sqref="C1"/>
      <selection pane="bottomLeft" activeCell="A4" sqref="A4"/>
      <selection pane="bottomRight" activeCell="M9" sqref="M9"/>
    </sheetView>
  </sheetViews>
  <sheetFormatPr defaultRowHeight="12.75" x14ac:dyDescent="0.2"/>
  <cols>
    <col min="1" max="1" width="3.33203125" customWidth="1"/>
    <col min="2" max="2" width="18" customWidth="1"/>
    <col min="3" max="3" width="11.5" customWidth="1"/>
    <col min="4" max="4" width="14.5" style="3" customWidth="1"/>
    <col min="5" max="5" width="29.1640625" style="3" customWidth="1"/>
    <col min="6" max="6" width="11.5" style="3" customWidth="1"/>
    <col min="7" max="7" width="5" style="3" customWidth="1"/>
    <col min="8" max="8" width="6.1640625" style="3" customWidth="1"/>
    <col min="9" max="9" width="4.5" style="3" customWidth="1"/>
    <col min="10" max="10" width="12.6640625" style="3" customWidth="1"/>
    <col min="11" max="13" width="11.5" style="3" customWidth="1"/>
    <col min="14" max="14" width="23.83203125" style="3" customWidth="1"/>
  </cols>
  <sheetData>
    <row r="1" spans="1:14" ht="14.1" customHeight="1" x14ac:dyDescent="0.2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</row>
    <row r="2" spans="1:14" ht="51" customHeight="1" x14ac:dyDescent="0.2">
      <c r="A2" s="16" t="s">
        <v>0</v>
      </c>
      <c r="B2" s="16" t="s">
        <v>1</v>
      </c>
      <c r="C2" s="16" t="s">
        <v>2</v>
      </c>
      <c r="D2" s="18" t="s">
        <v>11</v>
      </c>
      <c r="E2" s="18" t="s">
        <v>12</v>
      </c>
      <c r="F2" s="21" t="s">
        <v>3</v>
      </c>
      <c r="G2" s="22" t="s">
        <v>4</v>
      </c>
      <c r="H2" s="23"/>
      <c r="I2" s="24"/>
      <c r="J2" s="21" t="s">
        <v>5</v>
      </c>
      <c r="K2" s="21" t="s">
        <v>6</v>
      </c>
      <c r="L2" s="25" t="s">
        <v>42</v>
      </c>
      <c r="M2" s="27" t="s">
        <v>13</v>
      </c>
      <c r="N2" s="28"/>
    </row>
    <row r="3" spans="1:14" ht="28.15" customHeight="1" x14ac:dyDescent="0.2">
      <c r="A3" s="17"/>
      <c r="B3" s="17"/>
      <c r="C3" s="17"/>
      <c r="D3" s="19"/>
      <c r="E3" s="20"/>
      <c r="F3" s="19"/>
      <c r="G3" s="5" t="s">
        <v>7</v>
      </c>
      <c r="H3" s="5" t="s">
        <v>8</v>
      </c>
      <c r="I3" s="5" t="s">
        <v>9</v>
      </c>
      <c r="J3" s="19"/>
      <c r="K3" s="19"/>
      <c r="L3" s="26"/>
      <c r="M3" s="4" t="s">
        <v>10</v>
      </c>
      <c r="N3" s="12" t="s">
        <v>25</v>
      </c>
    </row>
    <row r="4" spans="1:14" ht="45" x14ac:dyDescent="0.2">
      <c r="A4" s="1">
        <v>1</v>
      </c>
      <c r="B4" s="2" t="s">
        <v>19</v>
      </c>
      <c r="C4" s="2" t="s">
        <v>22</v>
      </c>
      <c r="D4" s="2" t="s">
        <v>14</v>
      </c>
      <c r="E4" s="2" t="s">
        <v>15</v>
      </c>
      <c r="F4" s="10" t="s">
        <v>24</v>
      </c>
      <c r="G4" s="7" t="s">
        <v>16</v>
      </c>
      <c r="H4" s="7" t="s">
        <v>16</v>
      </c>
      <c r="I4" s="7" t="s">
        <v>16</v>
      </c>
      <c r="J4" s="6" t="s">
        <v>23</v>
      </c>
      <c r="K4" s="8">
        <v>7542.6011399999998</v>
      </c>
      <c r="L4" s="9">
        <f>K4</f>
        <v>7542.6011399999998</v>
      </c>
      <c r="M4" s="8">
        <f>N4</f>
        <v>377.13005699999997</v>
      </c>
      <c r="N4" s="8">
        <f>K4/100*5</f>
        <v>377.13005699999997</v>
      </c>
    </row>
    <row r="5" spans="1:14" ht="45" x14ac:dyDescent="0.2">
      <c r="A5" s="1">
        <v>3</v>
      </c>
      <c r="B5" s="2" t="s">
        <v>20</v>
      </c>
      <c r="C5" s="2" t="s">
        <v>22</v>
      </c>
      <c r="D5" s="2" t="s">
        <v>14</v>
      </c>
      <c r="E5" s="2" t="s">
        <v>17</v>
      </c>
      <c r="F5" s="10" t="s">
        <v>28</v>
      </c>
      <c r="G5" s="11" t="s">
        <v>16</v>
      </c>
      <c r="H5" s="11" t="s">
        <v>16</v>
      </c>
      <c r="I5" s="11" t="s">
        <v>16</v>
      </c>
      <c r="J5" s="6" t="s">
        <v>23</v>
      </c>
      <c r="K5" s="8">
        <v>10127.29997</v>
      </c>
      <c r="L5" s="9">
        <f t="shared" ref="L5:L8" si="0">K5</f>
        <v>10127.29997</v>
      </c>
      <c r="M5" s="8">
        <f t="shared" ref="M5:M8" si="1">N5</f>
        <v>506.36499850000001</v>
      </c>
      <c r="N5" s="8">
        <f t="shared" ref="N5:N6" si="2">K5/100*5</f>
        <v>506.36499850000001</v>
      </c>
    </row>
    <row r="6" spans="1:14" ht="45" x14ac:dyDescent="0.2">
      <c r="A6" s="1">
        <v>4</v>
      </c>
      <c r="B6" s="2" t="s">
        <v>21</v>
      </c>
      <c r="C6" s="2" t="s">
        <v>22</v>
      </c>
      <c r="D6" s="2" t="s">
        <v>14</v>
      </c>
      <c r="E6" s="2" t="s">
        <v>17</v>
      </c>
      <c r="F6" s="10" t="s">
        <v>27</v>
      </c>
      <c r="G6" s="11" t="s">
        <v>16</v>
      </c>
      <c r="H6" s="11" t="s">
        <v>16</v>
      </c>
      <c r="I6" s="11" t="s">
        <v>16</v>
      </c>
      <c r="J6" s="6" t="s">
        <v>23</v>
      </c>
      <c r="K6" s="8">
        <v>4418.87363</v>
      </c>
      <c r="L6" s="9">
        <f t="shared" si="0"/>
        <v>4418.87363</v>
      </c>
      <c r="M6" s="8">
        <f t="shared" si="1"/>
        <v>220.94368150000003</v>
      </c>
      <c r="N6" s="8">
        <f t="shared" si="2"/>
        <v>220.94368150000003</v>
      </c>
    </row>
    <row r="7" spans="1:14" ht="150" x14ac:dyDescent="0.2">
      <c r="A7" s="1">
        <v>5</v>
      </c>
      <c r="B7" s="2" t="s">
        <v>31</v>
      </c>
      <c r="C7" s="2" t="s">
        <v>30</v>
      </c>
      <c r="D7" s="2" t="s">
        <v>14</v>
      </c>
      <c r="E7" s="2" t="s">
        <v>17</v>
      </c>
      <c r="F7" s="10" t="s">
        <v>29</v>
      </c>
      <c r="G7" s="11" t="s">
        <v>16</v>
      </c>
      <c r="H7" s="11" t="s">
        <v>16</v>
      </c>
      <c r="I7" s="11" t="s">
        <v>16</v>
      </c>
      <c r="J7" s="6" t="s">
        <v>23</v>
      </c>
      <c r="K7" s="8">
        <v>9356.4131899999993</v>
      </c>
      <c r="L7" s="9">
        <f t="shared" si="0"/>
        <v>9356.4131899999993</v>
      </c>
      <c r="M7" s="8">
        <f t="shared" si="1"/>
        <v>467.82065949999998</v>
      </c>
      <c r="N7" s="8">
        <f>K7/100*5</f>
        <v>467.82065949999998</v>
      </c>
    </row>
    <row r="8" spans="1:14" ht="45" x14ac:dyDescent="0.2">
      <c r="A8" s="1">
        <v>6</v>
      </c>
      <c r="B8" s="2" t="s">
        <v>26</v>
      </c>
      <c r="C8" s="2" t="s">
        <v>32</v>
      </c>
      <c r="D8" s="2" t="s">
        <v>14</v>
      </c>
      <c r="E8" s="2" t="s">
        <v>33</v>
      </c>
      <c r="F8" s="10" t="s">
        <v>34</v>
      </c>
      <c r="G8" s="11" t="s">
        <v>16</v>
      </c>
      <c r="H8" s="11" t="s">
        <v>16</v>
      </c>
      <c r="I8" s="11" t="s">
        <v>16</v>
      </c>
      <c r="J8" s="6" t="s">
        <v>23</v>
      </c>
      <c r="K8" s="8">
        <v>47467.32</v>
      </c>
      <c r="L8" s="9">
        <f t="shared" si="0"/>
        <v>47467.32</v>
      </c>
      <c r="M8" s="8">
        <f t="shared" si="1"/>
        <v>5181.07</v>
      </c>
      <c r="N8" s="8">
        <v>5181.07</v>
      </c>
    </row>
    <row r="9" spans="1:14" ht="82.5" x14ac:dyDescent="0.2">
      <c r="A9" s="1">
        <v>7</v>
      </c>
      <c r="B9" s="2" t="s">
        <v>35</v>
      </c>
      <c r="C9" s="2" t="s">
        <v>36</v>
      </c>
      <c r="D9" s="2" t="s">
        <v>14</v>
      </c>
      <c r="E9" s="2" t="s">
        <v>39</v>
      </c>
      <c r="F9" s="10" t="s">
        <v>34</v>
      </c>
      <c r="G9" s="11" t="s">
        <v>16</v>
      </c>
      <c r="H9" s="11" t="s">
        <v>16</v>
      </c>
      <c r="I9" s="11" t="s">
        <v>16</v>
      </c>
      <c r="J9" s="6" t="s">
        <v>40</v>
      </c>
      <c r="K9" s="8">
        <v>185113.48</v>
      </c>
      <c r="L9" s="9">
        <f>K9-8995.41973</f>
        <v>176118.06027000002</v>
      </c>
      <c r="M9" s="8">
        <f>N9+8138</f>
        <v>32950</v>
      </c>
      <c r="N9" s="8">
        <v>24812</v>
      </c>
    </row>
    <row r="10" spans="1:14" ht="45" x14ac:dyDescent="0.2">
      <c r="A10" s="1">
        <v>8</v>
      </c>
      <c r="B10" s="2" t="s">
        <v>37</v>
      </c>
      <c r="C10" s="2" t="s">
        <v>38</v>
      </c>
      <c r="D10" s="2" t="s">
        <v>14</v>
      </c>
      <c r="E10" s="2" t="s">
        <v>39</v>
      </c>
      <c r="F10" s="10" t="s">
        <v>34</v>
      </c>
      <c r="G10" s="11" t="s">
        <v>16</v>
      </c>
      <c r="H10" s="11" t="s">
        <v>16</v>
      </c>
      <c r="I10" s="11" t="s">
        <v>16</v>
      </c>
      <c r="J10" s="6" t="s">
        <v>41</v>
      </c>
      <c r="K10" s="8">
        <v>105000</v>
      </c>
      <c r="L10" s="8">
        <v>105000</v>
      </c>
      <c r="M10" s="8">
        <v>0</v>
      </c>
      <c r="N10" s="8">
        <v>0</v>
      </c>
    </row>
  </sheetData>
  <mergeCells count="12">
    <mergeCell ref="A1:N1"/>
    <mergeCell ref="A2:A3"/>
    <mergeCell ref="B2:B3"/>
    <mergeCell ref="C2:C3"/>
    <mergeCell ref="D2:D3"/>
    <mergeCell ref="E2:E3"/>
    <mergeCell ref="F2:F3"/>
    <mergeCell ref="G2:I2"/>
    <mergeCell ref="J2:J3"/>
    <mergeCell ref="K2:K3"/>
    <mergeCell ref="L2:L3"/>
    <mergeCell ref="M2:N2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Сергеевна Егорова</dc:creator>
  <cp:lastModifiedBy>Economist-Gl</cp:lastModifiedBy>
  <cp:lastPrinted>2023-05-03T10:37:14Z</cp:lastPrinted>
  <dcterms:created xsi:type="dcterms:W3CDTF">2022-05-08T07:57:17Z</dcterms:created>
  <dcterms:modified xsi:type="dcterms:W3CDTF">2024-03-15T05:23:40Z</dcterms:modified>
</cp:coreProperties>
</file>