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7610" windowHeight="11400" activeTab="0"/>
  </bookViews>
  <sheets>
    <sheet name="ГО_c числ до 15" sheetId="1" r:id="rId1"/>
  </sheets>
  <definedNames>
    <definedName name="_xlnm.Print_Area" localSheetId="0">'ГО_c числ до 15'!$A$1:$Z$23</definedName>
  </definedNames>
  <calcPr fullCalcOnLoad="1"/>
</workbook>
</file>

<file path=xl/sharedStrings.xml><?xml version="1.0" encoding="utf-8"?>
<sst xmlns="http://schemas.openxmlformats.org/spreadsheetml/2006/main" count="93" uniqueCount="59">
  <si>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</si>
  <si>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</si>
  <si>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</si>
  <si>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</si>
  <si>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</si>
  <si>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</si>
  <si>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</si>
  <si>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</si>
  <si>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</si>
  <si>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</si>
  <si>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</si>
  <si>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</si>
  <si>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</si>
  <si>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</si>
  <si>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</si>
  <si>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</si>
  <si>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</si>
  <si>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</si>
  <si>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</si>
  <si>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</si>
  <si>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</si>
  <si>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</si>
  <si>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</si>
  <si>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</si>
  <si>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</si>
  <si>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</si>
  <si>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</si>
  <si>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</si>
  <si>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</si>
  <si>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</si>
  <si>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</si>
  <si>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</si>
  <si>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</si>
  <si>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</si>
  <si>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</si>
  <si>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t>х</t>
  </si>
  <si>
    <t>2014 год</t>
  </si>
  <si>
    <t>2013 год</t>
  </si>
  <si>
    <r>
      <t>Сумма мест</t>
    </r>
    <r>
      <rPr>
        <vertAlign val="superscript"/>
        <sz val="14"/>
        <rFont val="Times New Roman"/>
        <family val="1"/>
      </rPr>
      <t xml:space="preserve"> 5 </t>
    </r>
  </si>
  <si>
    <r>
      <t xml:space="preserve">Индекс промышлен-ного производства, % </t>
    </r>
    <r>
      <rPr>
        <vertAlign val="superscript"/>
        <sz val="12"/>
        <rFont val="Times New Roman"/>
        <family val="1"/>
      </rPr>
      <t>1</t>
    </r>
    <r>
      <rPr>
        <vertAlign val="superscript"/>
        <sz val="14"/>
        <rFont val="Times New Roman"/>
        <family val="1"/>
      </rPr>
      <t xml:space="preserve"> </t>
    </r>
  </si>
  <si>
    <r>
      <t xml:space="preserve">Отгружено товаров собственного производства по совокупности разделов C,D,E на душу населения,             рублей </t>
    </r>
    <r>
      <rPr>
        <vertAlign val="superscript"/>
        <sz val="12"/>
        <rFont val="Times New Roman"/>
        <family val="1"/>
      </rPr>
      <t xml:space="preserve">1 </t>
    </r>
  </si>
  <si>
    <r>
      <t>Среднеме-сячная заработная плата, рублей</t>
    </r>
    <r>
      <rPr>
        <vertAlign val="superscript"/>
        <sz val="12"/>
        <rFont val="Times New Roman"/>
        <family val="1"/>
      </rPr>
      <t xml:space="preserve"> 1</t>
    </r>
  </si>
  <si>
    <t>январь-март 2015 года</t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</si>
  <si>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</rPr>
      <t>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</si>
  <si>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</si>
  <si>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</si>
  <si>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</si>
  <si>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t>Естествен-ный прирост (убыль) населения, на 1000 населения</t>
  </si>
  <si>
    <t>7..8</t>
  </si>
  <si>
    <t xml:space="preserve"> 2..3</t>
  </si>
  <si>
    <t xml:space="preserve"> 5..6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</si>
  <si>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</si>
  <si>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t xml:space="preserve"> на 31.03.2015</t>
  </si>
  <si>
    <t>4..5</t>
  </si>
  <si>
    <t>январь-март 2016 года</t>
  </si>
  <si>
    <t xml:space="preserve"> на 31.03.2016</t>
  </si>
  <si>
    <t xml:space="preserve"> Рейтинг городских округов Самарской области в 2015 – 2016 годах</t>
  </si>
  <si>
    <t>3..4</t>
  </si>
  <si>
    <t>5..6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</si>
</sst>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[$-FC19]d\ mmmm\ yyyy\ &quot;г.&quot;"/>
  </numFmts>
  <fonts count="35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Arial Cyr"/>
      <family val="0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trike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0" fontId="13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68" fontId="5" fillId="0" borderId="0" xfId="0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 vertical="center" textRotation="90" wrapText="1"/>
    </xf>
    <xf numFmtId="0" fontId="5" fillId="7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13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174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174" fontId="13" fillId="0" borderId="0" xfId="0" applyNumberFormat="1" applyFont="1" applyFill="1" applyBorder="1" applyAlignment="1">
      <alignment horizontal="center" vertical="top" wrapText="1"/>
    </xf>
    <xf numFmtId="174" fontId="5" fillId="0" borderId="0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3" fillId="24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wrapText="1"/>
    </xf>
    <xf numFmtId="168" fontId="5" fillId="24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center" wrapText="1"/>
    </xf>
    <xf numFmtId="174" fontId="13" fillId="24" borderId="0" xfId="0" applyNumberFormat="1" applyFont="1" applyFill="1" applyBorder="1" applyAlignment="1">
      <alignment horizontal="center" wrapText="1"/>
    </xf>
    <xf numFmtId="174" fontId="5" fillId="24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="70" zoomScaleNormal="70" zoomScaleSheetLayoutView="100" zoomScalePageLayoutView="0" workbookViewId="0" topLeftCell="A1">
      <selection activeCell="AF8" sqref="AF8"/>
    </sheetView>
  </sheetViews>
  <sheetFormatPr defaultColWidth="9.00390625" defaultRowHeight="12.75"/>
  <cols>
    <col min="1" max="1" width="6.75390625" style="1" customWidth="1"/>
    <col min="2" max="2" width="24.75390625" style="8" customWidth="1"/>
    <col min="3" max="3" width="16.375" style="8" customWidth="1"/>
    <col min="4" max="4" width="7.875" style="8" customWidth="1"/>
    <col min="5" max="5" width="7.75390625" style="8" customWidth="1"/>
    <col min="6" max="6" width="18.125" style="16" customWidth="1"/>
    <col min="7" max="7" width="7.625" style="16" customWidth="1"/>
    <col min="8" max="8" width="7.25390625" style="16" customWidth="1"/>
    <col min="9" max="9" width="14.75390625" style="8" customWidth="1"/>
    <col min="10" max="11" width="7.125" style="8" customWidth="1"/>
    <col min="12" max="12" width="12.875" style="8" customWidth="1"/>
    <col min="13" max="13" width="8.125" style="8" customWidth="1"/>
    <col min="14" max="14" width="6.875" style="8" customWidth="1"/>
    <col min="15" max="15" width="14.75390625" style="8" customWidth="1"/>
    <col min="16" max="16" width="7.625" style="8" customWidth="1"/>
    <col min="17" max="17" width="8.00390625" style="8" customWidth="1"/>
    <col min="18" max="18" width="17.25390625" style="8" customWidth="1"/>
    <col min="19" max="19" width="6.25390625" style="8" customWidth="1"/>
    <col min="20" max="20" width="6.625" style="8" customWidth="1"/>
    <col min="21" max="21" width="16.25390625" style="8" customWidth="1"/>
    <col min="22" max="22" width="6.25390625" style="8" customWidth="1"/>
    <col min="23" max="23" width="6.00390625" style="8" customWidth="1"/>
    <col min="24" max="24" width="12.25390625" style="8" customWidth="1"/>
    <col min="25" max="25" width="6.25390625" style="8" customWidth="1"/>
    <col min="26" max="26" width="6.875" style="8" customWidth="1"/>
    <col min="27" max="28" width="0" style="8" hidden="1" customWidth="1"/>
    <col min="29" max="29" width="9.125" style="8" customWidth="1"/>
  </cols>
  <sheetData>
    <row r="1" spans="1:26" ht="18.75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30" ht="9" customHeight="1">
      <c r="A2" s="10"/>
      <c r="AD2" s="8"/>
    </row>
    <row r="3" spans="1:30" ht="22.5" customHeight="1">
      <c r="A3" s="46" t="s">
        <v>28</v>
      </c>
      <c r="B3" s="46" t="s">
        <v>31</v>
      </c>
      <c r="C3" s="46" t="s">
        <v>39</v>
      </c>
      <c r="D3" s="46" t="s">
        <v>0</v>
      </c>
      <c r="E3" s="47"/>
      <c r="F3" s="46" t="s">
        <v>40</v>
      </c>
      <c r="G3" s="46" t="s">
        <v>0</v>
      </c>
      <c r="H3" s="47"/>
      <c r="I3" s="46" t="s">
        <v>43</v>
      </c>
      <c r="J3" s="46" t="s">
        <v>0</v>
      </c>
      <c r="K3" s="47"/>
      <c r="L3" s="46" t="s">
        <v>41</v>
      </c>
      <c r="M3" s="46" t="s">
        <v>0</v>
      </c>
      <c r="N3" s="47"/>
      <c r="O3" s="46" t="s">
        <v>44</v>
      </c>
      <c r="P3" s="46" t="s">
        <v>0</v>
      </c>
      <c r="Q3" s="47"/>
      <c r="R3" s="46" t="s">
        <v>46</v>
      </c>
      <c r="S3" s="46" t="s">
        <v>0</v>
      </c>
      <c r="T3" s="47"/>
      <c r="U3" s="46" t="s">
        <v>45</v>
      </c>
      <c r="V3" s="46" t="s">
        <v>0</v>
      </c>
      <c r="W3" s="47"/>
      <c r="X3" s="46" t="s">
        <v>47</v>
      </c>
      <c r="Y3" s="46" t="s">
        <v>0</v>
      </c>
      <c r="Z3" s="47"/>
      <c r="AA3" s="45" t="s">
        <v>38</v>
      </c>
      <c r="AB3" s="45"/>
      <c r="AD3" s="8"/>
    </row>
    <row r="4" spans="1:30" ht="18.75" customHeight="1">
      <c r="A4" s="47"/>
      <c r="B4" s="46"/>
      <c r="C4" s="46"/>
      <c r="D4" s="46" t="s">
        <v>26</v>
      </c>
      <c r="E4" s="47"/>
      <c r="F4" s="46"/>
      <c r="G4" s="46" t="s">
        <v>26</v>
      </c>
      <c r="H4" s="47" t="s">
        <v>27</v>
      </c>
      <c r="I4" s="46"/>
      <c r="J4" s="46" t="s">
        <v>22</v>
      </c>
      <c r="K4" s="47" t="s">
        <v>25</v>
      </c>
      <c r="L4" s="46"/>
      <c r="M4" s="46" t="s">
        <v>23</v>
      </c>
      <c r="N4" s="47" t="s">
        <v>24</v>
      </c>
      <c r="O4" s="46"/>
      <c r="P4" s="46" t="s">
        <v>33</v>
      </c>
      <c r="Q4" s="47" t="s">
        <v>34</v>
      </c>
      <c r="R4" s="46"/>
      <c r="S4" s="46" t="s">
        <v>26</v>
      </c>
      <c r="T4" s="47" t="s">
        <v>27</v>
      </c>
      <c r="U4" s="46"/>
      <c r="V4" s="46" t="s">
        <v>26</v>
      </c>
      <c r="W4" s="47" t="s">
        <v>27</v>
      </c>
      <c r="X4" s="46"/>
      <c r="Y4" s="46" t="s">
        <v>23</v>
      </c>
      <c r="Z4" s="47" t="s">
        <v>24</v>
      </c>
      <c r="AA4" s="45"/>
      <c r="AB4" s="45"/>
      <c r="AD4" s="8"/>
    </row>
    <row r="5" spans="1:30" ht="186" customHeight="1">
      <c r="A5" s="47"/>
      <c r="B5" s="47"/>
      <c r="C5" s="47"/>
      <c r="D5" s="7" t="s">
        <v>54</v>
      </c>
      <c r="E5" s="7" t="s">
        <v>42</v>
      </c>
      <c r="F5" s="47"/>
      <c r="G5" s="7" t="s">
        <v>54</v>
      </c>
      <c r="H5" s="7" t="s">
        <v>42</v>
      </c>
      <c r="I5" s="47"/>
      <c r="J5" s="7" t="s">
        <v>54</v>
      </c>
      <c r="K5" s="7" t="s">
        <v>42</v>
      </c>
      <c r="L5" s="47"/>
      <c r="M5" s="7" t="s">
        <v>54</v>
      </c>
      <c r="N5" s="7" t="s">
        <v>42</v>
      </c>
      <c r="O5" s="47"/>
      <c r="P5" s="7" t="s">
        <v>55</v>
      </c>
      <c r="Q5" s="7" t="s">
        <v>52</v>
      </c>
      <c r="R5" s="47"/>
      <c r="S5" s="7" t="s">
        <v>54</v>
      </c>
      <c r="T5" s="7" t="s">
        <v>42</v>
      </c>
      <c r="U5" s="47"/>
      <c r="V5" s="7" t="s">
        <v>54</v>
      </c>
      <c r="W5" s="7" t="s">
        <v>42</v>
      </c>
      <c r="X5" s="47"/>
      <c r="Y5" s="7" t="s">
        <v>54</v>
      </c>
      <c r="Z5" s="7" t="s">
        <v>42</v>
      </c>
      <c r="AA5" s="25" t="s">
        <v>36</v>
      </c>
      <c r="AB5" s="25" t="s">
        <v>37</v>
      </c>
      <c r="AD5" s="8"/>
    </row>
    <row r="6" spans="1:30" ht="26.25" customHeight="1">
      <c r="A6" s="3" t="s">
        <v>1</v>
      </c>
      <c r="B6" s="11" t="s">
        <v>2</v>
      </c>
      <c r="C6" s="24">
        <v>94.3</v>
      </c>
      <c r="D6" s="3">
        <v>5</v>
      </c>
      <c r="E6" s="3">
        <v>6</v>
      </c>
      <c r="F6" s="30">
        <v>51545.6225479898</v>
      </c>
      <c r="G6" s="3">
        <v>6</v>
      </c>
      <c r="H6" s="3">
        <v>7</v>
      </c>
      <c r="I6" s="30">
        <v>8846.707623883625</v>
      </c>
      <c r="J6" s="30">
        <v>4</v>
      </c>
      <c r="K6" s="30">
        <v>6</v>
      </c>
      <c r="L6" s="30">
        <v>34230.8</v>
      </c>
      <c r="M6" s="30">
        <v>1</v>
      </c>
      <c r="N6" s="30">
        <v>2</v>
      </c>
      <c r="O6" s="29">
        <v>0.8</v>
      </c>
      <c r="P6" s="30">
        <v>2</v>
      </c>
      <c r="Q6" s="30">
        <v>1</v>
      </c>
      <c r="R6" s="30">
        <v>2401.0492098143604</v>
      </c>
      <c r="S6" s="30">
        <v>1</v>
      </c>
      <c r="T6" s="30">
        <v>1</v>
      </c>
      <c r="U6" s="30">
        <v>3968.1416159142186</v>
      </c>
      <c r="V6" s="30">
        <f>RANK(U6,U$6:U$15)</f>
        <v>2</v>
      </c>
      <c r="W6" s="30">
        <v>3</v>
      </c>
      <c r="X6" s="32">
        <v>-1.6</v>
      </c>
      <c r="Y6" s="30" t="s">
        <v>57</v>
      </c>
      <c r="Z6" s="30">
        <v>3</v>
      </c>
      <c r="AA6" s="26" t="e">
        <f>SUM(G6+J6+M6+P6+S6+V6+Y6)</f>
        <v>#VALUE!</v>
      </c>
      <c r="AB6" s="26">
        <f>SUM(H6+K6+N6+Q6+T6+W6+Z6)</f>
        <v>23</v>
      </c>
      <c r="AD6" s="8"/>
    </row>
    <row r="7" spans="1:30" ht="26.25" customHeight="1">
      <c r="A7" s="3" t="s">
        <v>3</v>
      </c>
      <c r="B7" s="11" t="s">
        <v>4</v>
      </c>
      <c r="C7" s="24">
        <v>80.7</v>
      </c>
      <c r="D7" s="3">
        <v>9</v>
      </c>
      <c r="E7" s="3">
        <v>5</v>
      </c>
      <c r="F7" s="30">
        <v>132277.57749933697</v>
      </c>
      <c r="G7" s="3">
        <v>4</v>
      </c>
      <c r="H7" s="3">
        <v>3</v>
      </c>
      <c r="I7" s="30">
        <v>6964.222115885206</v>
      </c>
      <c r="J7" s="30">
        <v>5</v>
      </c>
      <c r="K7" s="30">
        <v>2</v>
      </c>
      <c r="L7" s="30">
        <v>28292.6</v>
      </c>
      <c r="M7" s="30">
        <v>4</v>
      </c>
      <c r="N7" s="30">
        <v>4</v>
      </c>
      <c r="O7" s="29">
        <v>2.3</v>
      </c>
      <c r="P7" s="30">
        <v>8</v>
      </c>
      <c r="Q7" s="30" t="s">
        <v>48</v>
      </c>
      <c r="R7" s="30">
        <v>1876.3162877638683</v>
      </c>
      <c r="S7" s="30">
        <v>4</v>
      </c>
      <c r="T7" s="30" t="s">
        <v>53</v>
      </c>
      <c r="U7" s="30">
        <v>2911.2816474722117</v>
      </c>
      <c r="V7" s="30">
        <f aca="true" t="shared" si="0" ref="V7:V15">RANK(U7,U$6:U$15)</f>
        <v>4</v>
      </c>
      <c r="W7" s="30">
        <v>6</v>
      </c>
      <c r="X7" s="32">
        <v>-0.6</v>
      </c>
      <c r="Y7" s="30">
        <v>2</v>
      </c>
      <c r="Z7" s="30">
        <v>1</v>
      </c>
      <c r="AA7" s="26">
        <f aca="true" t="shared" si="1" ref="AA7:AA15">SUM(G7+J7+M7+P7+S7+V7+Y7)</f>
        <v>31</v>
      </c>
      <c r="AB7" s="26" t="e">
        <f aca="true" t="shared" si="2" ref="AB7:AB15">SUM(H7+K7+N7+Q7+T7+W7+Z7)</f>
        <v>#VALUE!</v>
      </c>
      <c r="AD7" s="8"/>
    </row>
    <row r="8" spans="1:30" ht="26.25" customHeight="1">
      <c r="A8" s="3" t="s">
        <v>5</v>
      </c>
      <c r="B8" s="11" t="s">
        <v>6</v>
      </c>
      <c r="C8" s="24">
        <v>88.4</v>
      </c>
      <c r="D8" s="3">
        <v>8</v>
      </c>
      <c r="E8" s="3">
        <v>8</v>
      </c>
      <c r="F8" s="30">
        <v>51006.86146457762</v>
      </c>
      <c r="G8" s="3">
        <v>7</v>
      </c>
      <c r="H8" s="3">
        <v>6</v>
      </c>
      <c r="I8" s="30">
        <v>10434.964380842654</v>
      </c>
      <c r="J8" s="30">
        <v>3</v>
      </c>
      <c r="K8" s="30">
        <v>5</v>
      </c>
      <c r="L8" s="30">
        <v>24462.8</v>
      </c>
      <c r="M8" s="30">
        <v>8</v>
      </c>
      <c r="N8" s="30">
        <v>8</v>
      </c>
      <c r="O8" s="29">
        <v>0.7</v>
      </c>
      <c r="P8" s="30">
        <v>1</v>
      </c>
      <c r="Q8" s="30" t="s">
        <v>49</v>
      </c>
      <c r="R8" s="30">
        <v>1620.870940129016</v>
      </c>
      <c r="S8" s="30">
        <v>5</v>
      </c>
      <c r="T8" s="30" t="s">
        <v>53</v>
      </c>
      <c r="U8" s="30">
        <v>2169.865214713079</v>
      </c>
      <c r="V8" s="30">
        <f t="shared" si="0"/>
        <v>9</v>
      </c>
      <c r="W8" s="30">
        <v>8</v>
      </c>
      <c r="X8" s="32">
        <v>-4.9</v>
      </c>
      <c r="Y8" s="30">
        <v>7</v>
      </c>
      <c r="Z8" s="30" t="s">
        <v>48</v>
      </c>
      <c r="AA8" s="26">
        <f t="shared" si="1"/>
        <v>40</v>
      </c>
      <c r="AB8" s="26" t="e">
        <f t="shared" si="2"/>
        <v>#VALUE!</v>
      </c>
      <c r="AD8" s="8"/>
    </row>
    <row r="9" spans="1:30" ht="25.5" customHeight="1">
      <c r="A9" s="3" t="s">
        <v>7</v>
      </c>
      <c r="B9" s="11" t="s">
        <v>8</v>
      </c>
      <c r="C9" s="24">
        <v>89.8</v>
      </c>
      <c r="D9" s="3">
        <v>7</v>
      </c>
      <c r="E9" s="3">
        <v>3</v>
      </c>
      <c r="F9" s="30">
        <v>136551.7026988837</v>
      </c>
      <c r="G9" s="3">
        <v>3</v>
      </c>
      <c r="H9" s="3">
        <v>2</v>
      </c>
      <c r="I9" s="30">
        <v>14264.29277942631</v>
      </c>
      <c r="J9" s="30">
        <v>2</v>
      </c>
      <c r="K9" s="30">
        <v>1</v>
      </c>
      <c r="L9" s="30">
        <v>33243.5</v>
      </c>
      <c r="M9" s="30">
        <v>2</v>
      </c>
      <c r="N9" s="30">
        <v>1</v>
      </c>
      <c r="O9" s="29">
        <v>0.9</v>
      </c>
      <c r="P9" s="30">
        <v>3</v>
      </c>
      <c r="Q9" s="30" t="s">
        <v>49</v>
      </c>
      <c r="R9" s="30">
        <v>2394.4563432716313</v>
      </c>
      <c r="S9" s="30">
        <v>2</v>
      </c>
      <c r="T9" s="30">
        <v>2</v>
      </c>
      <c r="U9" s="30">
        <v>2786.827201073901</v>
      </c>
      <c r="V9" s="30">
        <f t="shared" si="0"/>
        <v>5</v>
      </c>
      <c r="W9" s="30">
        <v>1</v>
      </c>
      <c r="X9" s="32">
        <v>-5.7</v>
      </c>
      <c r="Y9" s="30">
        <v>8</v>
      </c>
      <c r="Z9" s="30">
        <v>6</v>
      </c>
      <c r="AA9" s="26">
        <f t="shared" si="1"/>
        <v>25</v>
      </c>
      <c r="AB9" s="26" t="e">
        <f t="shared" si="2"/>
        <v>#VALUE!</v>
      </c>
      <c r="AD9" s="8"/>
    </row>
    <row r="10" spans="1:30" ht="26.25" customHeight="1">
      <c r="A10" s="3" t="s">
        <v>9</v>
      </c>
      <c r="B10" s="11" t="s">
        <v>10</v>
      </c>
      <c r="C10" s="24">
        <v>90.5</v>
      </c>
      <c r="D10" s="3">
        <v>6</v>
      </c>
      <c r="E10" s="3">
        <v>1</v>
      </c>
      <c r="F10" s="30">
        <v>30163.574787818954</v>
      </c>
      <c r="G10" s="3">
        <v>9</v>
      </c>
      <c r="H10" s="3">
        <v>8</v>
      </c>
      <c r="I10" s="30">
        <v>594.9433041284467</v>
      </c>
      <c r="J10" s="30">
        <v>8</v>
      </c>
      <c r="K10" s="30">
        <v>7</v>
      </c>
      <c r="L10" s="30">
        <v>22583.9</v>
      </c>
      <c r="M10" s="30">
        <v>10</v>
      </c>
      <c r="N10" s="30">
        <v>9</v>
      </c>
      <c r="O10" s="29">
        <v>0.9576662410372262</v>
      </c>
      <c r="P10" s="30">
        <v>4</v>
      </c>
      <c r="Q10" s="30">
        <v>4</v>
      </c>
      <c r="R10" s="30">
        <v>956.7526775259485</v>
      </c>
      <c r="S10" s="30">
        <v>10</v>
      </c>
      <c r="T10" s="30">
        <v>9</v>
      </c>
      <c r="U10" s="30">
        <v>1989.6952819711241</v>
      </c>
      <c r="V10" s="30">
        <f t="shared" si="0"/>
        <v>10</v>
      </c>
      <c r="W10" s="30">
        <v>10</v>
      </c>
      <c r="X10" s="32">
        <v>-4.6</v>
      </c>
      <c r="Y10" s="30">
        <v>6</v>
      </c>
      <c r="Z10" s="30" t="s">
        <v>48</v>
      </c>
      <c r="AA10" s="26">
        <f t="shared" si="1"/>
        <v>57</v>
      </c>
      <c r="AB10" s="26" t="e">
        <f t="shared" si="2"/>
        <v>#VALUE!</v>
      </c>
      <c r="AD10" s="8"/>
    </row>
    <row r="11" spans="1:30" ht="26.25" customHeight="1">
      <c r="A11" s="56" t="s">
        <v>11</v>
      </c>
      <c r="B11" s="57" t="s">
        <v>12</v>
      </c>
      <c r="C11" s="58">
        <v>103.3</v>
      </c>
      <c r="D11" s="56">
        <v>3</v>
      </c>
      <c r="E11" s="56">
        <v>7</v>
      </c>
      <c r="F11" s="59">
        <v>201187.52896566252</v>
      </c>
      <c r="G11" s="56">
        <v>1</v>
      </c>
      <c r="H11" s="56">
        <v>1</v>
      </c>
      <c r="I11" s="59">
        <v>2667.0739414366967</v>
      </c>
      <c r="J11" s="59">
        <v>6</v>
      </c>
      <c r="K11" s="59">
        <v>3</v>
      </c>
      <c r="L11" s="59">
        <v>32141.4</v>
      </c>
      <c r="M11" s="59">
        <v>3</v>
      </c>
      <c r="N11" s="59">
        <v>3</v>
      </c>
      <c r="O11" s="60">
        <v>1.3</v>
      </c>
      <c r="P11" s="59" t="s">
        <v>58</v>
      </c>
      <c r="Q11" s="59" t="s">
        <v>48</v>
      </c>
      <c r="R11" s="59">
        <v>1903.3905051611544</v>
      </c>
      <c r="S11" s="59">
        <v>3</v>
      </c>
      <c r="T11" s="59">
        <v>3</v>
      </c>
      <c r="U11" s="59">
        <v>2453.466258689699</v>
      </c>
      <c r="V11" s="59">
        <f t="shared" si="0"/>
        <v>7</v>
      </c>
      <c r="W11" s="59">
        <v>7</v>
      </c>
      <c r="X11" s="61">
        <v>-2.7</v>
      </c>
      <c r="Y11" s="59">
        <v>5</v>
      </c>
      <c r="Z11" s="59">
        <v>5</v>
      </c>
      <c r="AA11" s="26" t="e">
        <f t="shared" si="1"/>
        <v>#VALUE!</v>
      </c>
      <c r="AB11" s="26" t="e">
        <f t="shared" si="2"/>
        <v>#VALUE!</v>
      </c>
      <c r="AD11" s="8"/>
    </row>
    <row r="12" spans="1:28" s="27" customFormat="1" ht="26.25" customHeight="1">
      <c r="A12" s="3" t="s">
        <v>13</v>
      </c>
      <c r="B12" s="11" t="s">
        <v>14</v>
      </c>
      <c r="C12" s="24">
        <v>141</v>
      </c>
      <c r="D12" s="3">
        <v>1</v>
      </c>
      <c r="E12" s="3">
        <v>4</v>
      </c>
      <c r="F12" s="30">
        <v>148637.42866733804</v>
      </c>
      <c r="G12" s="3">
        <v>2</v>
      </c>
      <c r="H12" s="3">
        <v>4</v>
      </c>
      <c r="I12" s="30">
        <v>20402.81973816717</v>
      </c>
      <c r="J12" s="30">
        <v>1</v>
      </c>
      <c r="K12" s="30">
        <v>4</v>
      </c>
      <c r="L12" s="30">
        <v>25892.3</v>
      </c>
      <c r="M12" s="30">
        <v>6</v>
      </c>
      <c r="N12" s="30">
        <v>6</v>
      </c>
      <c r="O12" s="29">
        <v>2.9</v>
      </c>
      <c r="P12" s="30">
        <v>10</v>
      </c>
      <c r="Q12" s="30">
        <v>9</v>
      </c>
      <c r="R12" s="30">
        <v>1428.0336587781135</v>
      </c>
      <c r="S12" s="30">
        <v>6</v>
      </c>
      <c r="T12" s="30">
        <v>8</v>
      </c>
      <c r="U12" s="30">
        <v>5784.572522155086</v>
      </c>
      <c r="V12" s="30">
        <f t="shared" si="0"/>
        <v>1</v>
      </c>
      <c r="W12" s="30">
        <v>9</v>
      </c>
      <c r="X12" s="32">
        <v>-8.3</v>
      </c>
      <c r="Y12" s="30">
        <v>10</v>
      </c>
      <c r="Z12" s="30">
        <v>9</v>
      </c>
      <c r="AA12" s="28">
        <f t="shared" si="1"/>
        <v>36</v>
      </c>
      <c r="AB12" s="28">
        <f t="shared" si="2"/>
        <v>49</v>
      </c>
    </row>
    <row r="13" spans="1:30" ht="26.25" customHeight="1">
      <c r="A13" s="3" t="s">
        <v>15</v>
      </c>
      <c r="B13" s="11" t="s">
        <v>16</v>
      </c>
      <c r="C13" s="24">
        <v>78.9</v>
      </c>
      <c r="D13" s="3">
        <v>10</v>
      </c>
      <c r="E13" s="3">
        <v>10</v>
      </c>
      <c r="F13" s="30">
        <v>1329.3869805177847</v>
      </c>
      <c r="G13" s="3">
        <v>10</v>
      </c>
      <c r="H13" s="3">
        <v>10</v>
      </c>
      <c r="I13" s="30">
        <v>277.13747645951037</v>
      </c>
      <c r="J13" s="30">
        <v>10</v>
      </c>
      <c r="K13" s="30">
        <v>10</v>
      </c>
      <c r="L13" s="30">
        <v>25930</v>
      </c>
      <c r="M13" s="30">
        <v>5</v>
      </c>
      <c r="N13" s="30">
        <v>5</v>
      </c>
      <c r="O13" s="29">
        <v>2.7</v>
      </c>
      <c r="P13" s="30">
        <v>9</v>
      </c>
      <c r="Q13" s="30">
        <v>10</v>
      </c>
      <c r="R13" s="30">
        <v>969.0935370998117</v>
      </c>
      <c r="S13" s="30">
        <v>9</v>
      </c>
      <c r="T13" s="30">
        <v>10</v>
      </c>
      <c r="U13" s="30">
        <v>2989.363406779661</v>
      </c>
      <c r="V13" s="30">
        <f t="shared" si="0"/>
        <v>3</v>
      </c>
      <c r="W13" s="30">
        <v>4</v>
      </c>
      <c r="X13" s="32">
        <v>-7.8</v>
      </c>
      <c r="Y13" s="30">
        <v>9</v>
      </c>
      <c r="Z13" s="30">
        <v>10</v>
      </c>
      <c r="AA13" s="26">
        <f t="shared" si="1"/>
        <v>55</v>
      </c>
      <c r="AB13" s="26">
        <f t="shared" si="2"/>
        <v>59</v>
      </c>
      <c r="AD13" s="8"/>
    </row>
    <row r="14" spans="1:30" ht="26.25" customHeight="1">
      <c r="A14" s="3" t="s">
        <v>17</v>
      </c>
      <c r="B14" s="11" t="s">
        <v>18</v>
      </c>
      <c r="C14" s="24">
        <v>102.9</v>
      </c>
      <c r="D14" s="3">
        <v>4</v>
      </c>
      <c r="E14" s="3">
        <v>2</v>
      </c>
      <c r="F14" s="30">
        <v>34943.84180790961</v>
      </c>
      <c r="G14" s="3">
        <v>8</v>
      </c>
      <c r="H14" s="3">
        <v>9</v>
      </c>
      <c r="I14" s="30">
        <v>467.08567648031755</v>
      </c>
      <c r="J14" s="30">
        <v>9</v>
      </c>
      <c r="K14" s="30">
        <v>9</v>
      </c>
      <c r="L14" s="30">
        <v>24558.8</v>
      </c>
      <c r="M14" s="30">
        <v>7</v>
      </c>
      <c r="N14" s="30">
        <v>7</v>
      </c>
      <c r="O14" s="29">
        <v>1.4</v>
      </c>
      <c r="P14" s="30">
        <v>7</v>
      </c>
      <c r="Q14" s="30" t="s">
        <v>50</v>
      </c>
      <c r="R14" s="30">
        <v>1210.8395478524296</v>
      </c>
      <c r="S14" s="30">
        <v>8</v>
      </c>
      <c r="T14" s="30">
        <v>6</v>
      </c>
      <c r="U14" s="30">
        <v>2512.305221895294</v>
      </c>
      <c r="V14" s="30">
        <f t="shared" si="0"/>
        <v>6</v>
      </c>
      <c r="W14" s="30">
        <v>5</v>
      </c>
      <c r="X14" s="32">
        <v>1.5</v>
      </c>
      <c r="Y14" s="30">
        <v>1</v>
      </c>
      <c r="Z14" s="30">
        <v>4</v>
      </c>
      <c r="AA14" s="26">
        <f t="shared" si="1"/>
        <v>46</v>
      </c>
      <c r="AB14" s="26" t="e">
        <f t="shared" si="2"/>
        <v>#VALUE!</v>
      </c>
      <c r="AD14" s="8"/>
    </row>
    <row r="15" spans="1:30" ht="26.25" customHeight="1">
      <c r="A15" s="3" t="s">
        <v>19</v>
      </c>
      <c r="B15" s="11" t="s">
        <v>20</v>
      </c>
      <c r="C15" s="24">
        <v>107.4</v>
      </c>
      <c r="D15" s="3">
        <v>2</v>
      </c>
      <c r="E15" s="3">
        <v>9</v>
      </c>
      <c r="F15" s="30">
        <v>66289.51154346784</v>
      </c>
      <c r="G15" s="3">
        <v>5</v>
      </c>
      <c r="H15" s="3">
        <v>5</v>
      </c>
      <c r="I15" s="30">
        <v>1274.2344317325478</v>
      </c>
      <c r="J15" s="30">
        <v>7</v>
      </c>
      <c r="K15" s="30">
        <v>8</v>
      </c>
      <c r="L15" s="30">
        <v>23255.8</v>
      </c>
      <c r="M15" s="30">
        <v>9</v>
      </c>
      <c r="N15" s="30">
        <v>10</v>
      </c>
      <c r="O15" s="29">
        <v>1.3</v>
      </c>
      <c r="P15" s="30" t="s">
        <v>58</v>
      </c>
      <c r="Q15" s="30" t="s">
        <v>50</v>
      </c>
      <c r="R15" s="30">
        <v>1396.5111046790435</v>
      </c>
      <c r="S15" s="30">
        <v>7</v>
      </c>
      <c r="T15" s="30">
        <v>7</v>
      </c>
      <c r="U15" s="30">
        <v>2270.588550387066</v>
      </c>
      <c r="V15" s="30">
        <f t="shared" si="0"/>
        <v>8</v>
      </c>
      <c r="W15" s="30">
        <v>2</v>
      </c>
      <c r="X15" s="32">
        <v>-1.6</v>
      </c>
      <c r="Y15" s="30" t="s">
        <v>57</v>
      </c>
      <c r="Z15" s="30">
        <v>2</v>
      </c>
      <c r="AA15" s="26" t="e">
        <f t="shared" si="1"/>
        <v>#VALUE!</v>
      </c>
      <c r="AB15" s="26" t="e">
        <f t="shared" si="2"/>
        <v>#VALUE!</v>
      </c>
      <c r="AD15" s="8"/>
    </row>
    <row r="16" spans="1:30" ht="15" customHeight="1">
      <c r="A16" s="3"/>
      <c r="B16" s="11"/>
      <c r="C16" s="17"/>
      <c r="D16" s="16"/>
      <c r="E16" s="3"/>
      <c r="F16" s="31"/>
      <c r="G16" s="3"/>
      <c r="H16" s="3"/>
      <c r="I16" s="30"/>
      <c r="J16" s="30"/>
      <c r="K16" s="30"/>
      <c r="L16" s="30"/>
      <c r="M16" s="30"/>
      <c r="N16" s="30"/>
      <c r="O16" s="29"/>
      <c r="P16" s="30"/>
      <c r="Q16" s="30"/>
      <c r="R16" s="33"/>
      <c r="S16" s="30"/>
      <c r="T16" s="30"/>
      <c r="U16" s="30"/>
      <c r="V16" s="30"/>
      <c r="W16" s="30"/>
      <c r="X16" s="32"/>
      <c r="Y16" s="30"/>
      <c r="Z16" s="3"/>
      <c r="AD16" s="8"/>
    </row>
    <row r="17" spans="1:30" ht="42.75" customHeight="1">
      <c r="A17" s="53" t="s">
        <v>29</v>
      </c>
      <c r="B17" s="53"/>
      <c r="C17" s="42">
        <v>95.2</v>
      </c>
      <c r="D17" s="6"/>
      <c r="E17" s="6"/>
      <c r="F17" s="35">
        <v>80325</v>
      </c>
      <c r="G17" s="6"/>
      <c r="H17" s="36"/>
      <c r="I17" s="35">
        <v>8185.877881071969</v>
      </c>
      <c r="J17" s="30"/>
      <c r="K17" s="30"/>
      <c r="L17" s="35">
        <v>30126</v>
      </c>
      <c r="M17" s="35"/>
      <c r="N17" s="40"/>
      <c r="O17" s="43">
        <v>1.3</v>
      </c>
      <c r="P17" s="34"/>
      <c r="Q17" s="34"/>
      <c r="R17" s="35">
        <v>1957.4143173917448</v>
      </c>
      <c r="S17" s="41"/>
      <c r="T17" s="35"/>
      <c r="U17" s="35">
        <v>3339.987357789752</v>
      </c>
      <c r="V17" s="35"/>
      <c r="W17" s="35"/>
      <c r="X17" s="44">
        <v>-2.4</v>
      </c>
      <c r="Y17" s="34"/>
      <c r="Z17" s="18"/>
      <c r="AA17" s="23"/>
      <c r="AB17" s="23"/>
      <c r="AD17" s="8"/>
    </row>
    <row r="18" spans="1:30" ht="17.25" customHeight="1">
      <c r="A18" s="12"/>
      <c r="B18" s="12"/>
      <c r="C18" s="17"/>
      <c r="D18" s="37"/>
      <c r="E18" s="3"/>
      <c r="F18" s="31"/>
      <c r="G18" s="3"/>
      <c r="H18" s="38"/>
      <c r="I18" s="30"/>
      <c r="J18" s="30"/>
      <c r="K18" s="30"/>
      <c r="L18" s="30"/>
      <c r="M18" s="30"/>
      <c r="N18" s="39"/>
      <c r="O18" s="29"/>
      <c r="P18" s="33"/>
      <c r="Q18" s="33"/>
      <c r="R18" s="35"/>
      <c r="S18" s="35"/>
      <c r="T18" s="35"/>
      <c r="U18" s="30"/>
      <c r="V18" s="30"/>
      <c r="W18" s="30"/>
      <c r="X18" s="32"/>
      <c r="Y18" s="33"/>
      <c r="Z18" s="17"/>
      <c r="AD18" s="8"/>
    </row>
    <row r="19" spans="1:30" ht="36.75" customHeight="1">
      <c r="A19" s="54" t="s">
        <v>30</v>
      </c>
      <c r="B19" s="54"/>
      <c r="C19" s="18" t="s">
        <v>35</v>
      </c>
      <c r="D19" s="6"/>
      <c r="E19" s="6"/>
      <c r="F19" s="35">
        <v>82012</v>
      </c>
      <c r="G19" s="6"/>
      <c r="H19" s="36"/>
      <c r="I19" s="35">
        <v>9633</v>
      </c>
      <c r="J19" s="35"/>
      <c r="K19" s="35"/>
      <c r="L19" s="35">
        <v>31217</v>
      </c>
      <c r="M19" s="35"/>
      <c r="N19" s="40"/>
      <c r="O19" s="43">
        <v>1.4</v>
      </c>
      <c r="P19" s="34"/>
      <c r="Q19" s="34"/>
      <c r="R19" s="35">
        <v>2061.7577660670645</v>
      </c>
      <c r="S19" s="41"/>
      <c r="T19" s="35"/>
      <c r="U19" s="35">
        <v>3373.829399811166</v>
      </c>
      <c r="V19" s="35"/>
      <c r="W19" s="35"/>
      <c r="X19" s="44">
        <v>-2</v>
      </c>
      <c r="Y19" s="33"/>
      <c r="Z19" s="17"/>
      <c r="AD19" s="8"/>
    </row>
    <row r="20" spans="1:30" ht="12.75">
      <c r="A20" s="10"/>
      <c r="B20" s="15"/>
      <c r="AD20" s="8"/>
    </row>
    <row r="21" spans="1:30" ht="22.5">
      <c r="A21" s="4">
        <v>1</v>
      </c>
      <c r="B21" s="49" t="s">
        <v>51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9"/>
      <c r="X21" s="9"/>
      <c r="Y21" s="9"/>
      <c r="Z21" s="9"/>
      <c r="AD21" s="8"/>
    </row>
    <row r="22" spans="1:26" ht="22.5">
      <c r="A22" s="5">
        <v>2</v>
      </c>
      <c r="B22" s="48" t="s">
        <v>32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9"/>
      <c r="X22" s="9"/>
      <c r="Y22" s="9"/>
      <c r="Z22" s="9"/>
    </row>
    <row r="23" spans="1:26" ht="22.5">
      <c r="A23" s="5">
        <v>3</v>
      </c>
      <c r="B23" s="48" t="s">
        <v>21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9"/>
      <c r="X23" s="9"/>
      <c r="Y23" s="9"/>
      <c r="Z23" s="9"/>
    </row>
    <row r="24" spans="1:23" ht="22.5" customHeight="1">
      <c r="A24" s="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6"/>
      <c r="V24" s="6"/>
      <c r="W24" s="22"/>
    </row>
    <row r="25" spans="1:23" ht="18.75">
      <c r="A25" s="50"/>
      <c r="B25" s="50"/>
      <c r="C25" s="14"/>
      <c r="D25" s="14"/>
      <c r="E25" s="14"/>
      <c r="F25" s="19"/>
      <c r="G25" s="20"/>
      <c r="H25" s="20"/>
      <c r="I25" s="13"/>
      <c r="J25" s="14"/>
      <c r="K25" s="14"/>
      <c r="L25" s="14"/>
      <c r="M25" s="14"/>
      <c r="N25" s="14"/>
      <c r="O25" s="22"/>
      <c r="P25" s="14"/>
      <c r="Q25" s="14"/>
      <c r="R25" s="22"/>
      <c r="S25" s="22"/>
      <c r="T25" s="22"/>
      <c r="U25" s="35"/>
      <c r="V25" s="22"/>
      <c r="W25" s="22"/>
    </row>
    <row r="26" spans="1:23" ht="12.75">
      <c r="A26" s="2"/>
      <c r="B26" s="15"/>
      <c r="C26" s="15"/>
      <c r="D26" s="15"/>
      <c r="E26" s="15"/>
      <c r="F26" s="21"/>
      <c r="G26" s="21"/>
      <c r="H26" s="2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8.75">
      <c r="A27" s="2"/>
      <c r="B27" s="15"/>
      <c r="C27" s="15"/>
      <c r="D27" s="15"/>
      <c r="E27" s="15"/>
      <c r="F27" s="21"/>
      <c r="G27" s="21"/>
      <c r="H27" s="21"/>
      <c r="I27" s="15"/>
      <c r="J27" s="15"/>
      <c r="K27" s="15"/>
      <c r="L27" s="15"/>
      <c r="M27" s="15"/>
      <c r="N27" s="15"/>
      <c r="O27" s="15"/>
      <c r="P27" s="15"/>
      <c r="Q27" s="15"/>
      <c r="R27" s="35"/>
      <c r="S27" s="15"/>
      <c r="T27" s="15"/>
      <c r="U27" s="15"/>
      <c r="V27" s="15"/>
      <c r="W27" s="15"/>
    </row>
    <row r="28" spans="1:23" ht="12.75">
      <c r="A28" s="2"/>
      <c r="B28" s="15"/>
      <c r="C28" s="15"/>
      <c r="D28" s="15"/>
      <c r="E28" s="15"/>
      <c r="F28" s="21"/>
      <c r="G28" s="21"/>
      <c r="H28" s="2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2"/>
      <c r="B29" s="15"/>
      <c r="C29" s="15"/>
      <c r="D29" s="15"/>
      <c r="E29" s="15"/>
      <c r="F29" s="21"/>
      <c r="G29" s="21"/>
      <c r="H29" s="2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2"/>
      <c r="B30" s="15"/>
      <c r="C30" s="15"/>
      <c r="D30" s="15"/>
      <c r="E30" s="15"/>
      <c r="F30" s="21"/>
      <c r="G30" s="21"/>
      <c r="H30" s="21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2"/>
      <c r="B31" s="15"/>
      <c r="C31" s="15"/>
      <c r="D31" s="15"/>
      <c r="E31" s="15"/>
      <c r="F31" s="21"/>
      <c r="G31" s="21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27">
    <mergeCell ref="A25:B25"/>
    <mergeCell ref="B22:V22"/>
    <mergeCell ref="A1:Z1"/>
    <mergeCell ref="A17:B17"/>
    <mergeCell ref="Y3:Z4"/>
    <mergeCell ref="A19:B19"/>
    <mergeCell ref="P3:Q4"/>
    <mergeCell ref="A3:A5"/>
    <mergeCell ref="B3:B5"/>
    <mergeCell ref="B24:T24"/>
    <mergeCell ref="S3:T4"/>
    <mergeCell ref="B23:V23"/>
    <mergeCell ref="B21:V21"/>
    <mergeCell ref="C3:C5"/>
    <mergeCell ref="F3:F5"/>
    <mergeCell ref="M3:N4"/>
    <mergeCell ref="R3:R5"/>
    <mergeCell ref="AA3:AB4"/>
    <mergeCell ref="D3:E4"/>
    <mergeCell ref="G3:H4"/>
    <mergeCell ref="J3:K4"/>
    <mergeCell ref="X3:X5"/>
    <mergeCell ref="V3:W4"/>
    <mergeCell ref="I3:I5"/>
    <mergeCell ref="L3:L5"/>
    <mergeCell ref="U3:U5"/>
    <mergeCell ref="O3:O5"/>
  </mergeCells>
  <printOptions horizontalCentered="1"/>
  <pageMargins left="0.3937007874015748" right="0.4330708661417323" top="0.7874015748031497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Экономист3</cp:lastModifiedBy>
  <cp:lastPrinted>2016-06-17T13:50:30Z</cp:lastPrinted>
  <dcterms:created xsi:type="dcterms:W3CDTF">2008-09-16T11:10:29Z</dcterms:created>
  <dcterms:modified xsi:type="dcterms:W3CDTF">2016-08-29T06:44:30Z</dcterms:modified>
  <cp:category/>
  <cp:version/>
  <cp:contentType/>
  <cp:contentStatus/>
</cp:coreProperties>
</file>