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210" windowWidth="16605" windowHeight="9435"/>
  </bookViews>
  <sheets>
    <sheet name="ГО" sheetId="2" r:id="rId1"/>
  </sheets>
  <definedNames>
    <definedName name="_xlnm.Print_Area" localSheetId="0">ГО!$A$1:$AG$27</definedName>
  </definedNames>
  <calcPr calcId="145621"/>
</workbook>
</file>

<file path=xl/calcChain.xml><?xml version="1.0" encoding="utf-8"?>
<calcChain xmlns="http://schemas.openxmlformats.org/spreadsheetml/2006/main">
  <c r="AD6" i="2" l="1"/>
  <c r="AE10" i="2" l="1"/>
  <c r="AE6" i="2"/>
  <c r="AD7" i="2"/>
  <c r="AE7" i="2" l="1"/>
  <c r="AE8" i="2"/>
  <c r="AE9" i="2"/>
  <c r="AE11" i="2"/>
  <c r="AE12" i="2"/>
  <c r="AE13" i="2"/>
  <c r="AE14" i="2"/>
  <c r="AE15" i="2"/>
  <c r="AD8" i="2"/>
  <c r="AD9" i="2"/>
  <c r="AD10" i="2"/>
  <c r="AD11" i="2"/>
  <c r="AD12" i="2"/>
  <c r="AD13" i="2"/>
  <c r="AD14" i="2"/>
  <c r="AD15" i="2"/>
</calcChain>
</file>

<file path=xl/sharedStrings.xml><?xml version="1.0" encoding="utf-8"?>
<sst xmlns="http://schemas.openxmlformats.org/spreadsheetml/2006/main" count="91" uniqueCount="58">
  <si>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</si>
  <si>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</si>
  <si>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</si>
  <si>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</si>
  <si>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</si>
  <si>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</si>
  <si>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</si>
  <si>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</si>
  <si>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</si>
  <si>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</si>
  <si>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</si>
  <si>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</si>
  <si>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</si>
  <si>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</si>
  <si>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</si>
  <si>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</si>
  <si>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</si>
  <si>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</si>
  <si>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</si>
  <si>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</si>
  <si>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</si>
  <si>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</si>
  <si>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</si>
  <si>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</si>
  <si>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</si>
  <si>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</si>
  <si>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</si>
  <si>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</si>
  <si>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</si>
  <si>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</si>
  <si>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</si>
  <si>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состоянию на 01.09.2009 года</t>
  </si>
  <si>
    <t>по состоянию на 31.08.2008 года</t>
  </si>
  <si>
    <r>
      <t>Среднеме-сячная заработная плата, рублей</t>
    </r>
    <r>
      <rPr>
        <vertAlign val="superscript"/>
        <sz val="12"/>
        <rFont val="Times New Roman"/>
        <family val="1"/>
        <charset val="204"/>
      </rPr>
      <t xml:space="preserve"> 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</si>
  <si>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  <charset val="204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</si>
  <si>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  <charset val="204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</si>
  <si>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  <charset val="204"/>
      </rPr>
      <t xml:space="preserve"> 3</t>
    </r>
  </si>
  <si>
    <t>Естествен-ный прирост (убыль) населения, на 1000 населения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</si>
  <si>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</si>
  <si>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t>Сумма мест</t>
  </si>
  <si>
    <r>
      <t xml:space="preserve">Отгружено товаров собственного производства по совокупности разделов B, C,D,E на душу населения,             рублей </t>
    </r>
    <r>
      <rPr>
        <vertAlign val="superscript"/>
        <sz val="12"/>
        <rFont val="Times New Roman"/>
        <family val="1"/>
        <charset val="204"/>
      </rPr>
      <t xml:space="preserve">1 </t>
    </r>
  </si>
  <si>
    <t>По расчетным данным министерства экономического развития и инвестиций Самарской области.</t>
  </si>
  <si>
    <t>Рейтинг  скорректирован по уточненным данным территориального органа Федеральной службы государственной стаитистики по Самарской области.</t>
  </si>
  <si>
    <t>Без учета показателя "Индекс промышленного производства".</t>
  </si>
  <si>
    <r>
      <t>Оборот розничной торговли в расчете на душу населения, рублей</t>
    </r>
    <r>
      <rPr>
        <vertAlign val="superscript"/>
        <sz val="12"/>
        <rFont val="Times New Roman"/>
        <family val="1"/>
        <charset val="204"/>
      </rPr>
      <t>5</t>
    </r>
  </si>
  <si>
    <r>
      <t xml:space="preserve">Сводный рейтинг </t>
    </r>
    <r>
      <rPr>
        <vertAlign val="superscript"/>
        <sz val="14"/>
        <rFont val="Times New Roman"/>
        <family val="1"/>
        <charset val="204"/>
      </rPr>
      <t>6</t>
    </r>
  </si>
  <si>
    <t>По данным территориального органа Федеральной службы государственной статистики по Самарской области по всем хозяйствующим субъектам (без учета объемов деятельности, не наблюдаемой прямыми статистическими методами).</t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</si>
  <si>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  <charset val="204"/>
      </rPr>
      <t>1</t>
    </r>
  </si>
  <si>
    <t>х</t>
  </si>
  <si>
    <t>По данным министерства труда, занятости и миграционной политики Самарской области. Показатель рассчитан от численности населения в трудоспособном возрасте.</t>
  </si>
  <si>
    <r>
      <t>Индекс промышленного производства по крупным и средним предприятиям,%</t>
    </r>
    <r>
      <rPr>
        <vertAlign val="superscript"/>
        <sz val="12"/>
        <rFont val="Times New Roman"/>
        <family val="1"/>
        <charset val="204"/>
      </rPr>
      <t>1</t>
    </r>
  </si>
  <si>
    <t xml:space="preserve"> Рейтинг городских округов Самарской области за январь-сентябрь 2022 года</t>
  </si>
  <si>
    <t>за январь-сентябрь 2022</t>
  </si>
  <si>
    <t>за январь-сентябрь 2021</t>
  </si>
  <si>
    <r>
      <t xml:space="preserve">за январь-сентябрь 2021 </t>
    </r>
    <r>
      <rPr>
        <vertAlign val="superscript"/>
        <sz val="12"/>
        <rFont val="Times New Roman"/>
        <family val="1"/>
        <charset val="204"/>
      </rPr>
      <t>4</t>
    </r>
  </si>
  <si>
    <t>по состоянию на 30.09.2022</t>
  </si>
  <si>
    <t>по состоянию на 30.09.2021</t>
  </si>
  <si>
    <t xml:space="preserve"> 7-8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</si>
</sst>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trike/>
      <sz val="10"/>
      <name val="Arial Cyr"/>
      <charset val="204"/>
    </font>
    <font>
      <strike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FF0000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trike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ill="1" applyAlignment="1"/>
    <xf numFmtId="0" fontId="7" fillId="2" borderId="1" xfId="0" applyFont="1" applyFill="1" applyBorder="1" applyAlignment="1">
      <alignment horizontal="center" vertical="center" textRotation="90" wrapText="1"/>
    </xf>
    <xf numFmtId="0" fontId="11" fillId="2" borderId="0" xfId="0" applyFont="1" applyFill="1"/>
    <xf numFmtId="0" fontId="3" fillId="0" borderId="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textRotation="90" wrapText="1"/>
    </xf>
    <xf numFmtId="3" fontId="12" fillId="3" borderId="0" xfId="0" applyNumberFormat="1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5" fillId="2" borderId="0" xfId="0" applyNumberFormat="1" applyFont="1" applyFill="1"/>
    <xf numFmtId="0" fontId="13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5" fillId="2" borderId="0" xfId="0" applyNumberFormat="1" applyFont="1" applyFill="1"/>
    <xf numFmtId="4" fontId="3" fillId="2" borderId="0" xfId="0" applyNumberFormat="1" applyFont="1" applyFill="1" applyBorder="1" applyAlignment="1">
      <alignment horizontal="center" wrapText="1"/>
    </xf>
    <xf numFmtId="3" fontId="13" fillId="2" borderId="0" xfId="0" applyNumberFormat="1" applyFont="1" applyFill="1" applyBorder="1" applyAlignment="1">
      <alignment horizontal="center" wrapText="1"/>
    </xf>
    <xf numFmtId="3" fontId="13" fillId="2" borderId="0" xfId="0" applyNumberFormat="1" applyFont="1" applyFill="1" applyBorder="1" applyAlignment="1">
      <alignment horizontal="center" vertical="top" wrapText="1"/>
    </xf>
    <xf numFmtId="164" fontId="12" fillId="2" borderId="0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4" fillId="0" borderId="0" xfId="0" applyFont="1" applyFill="1"/>
    <xf numFmtId="0" fontId="14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3" fontId="0" fillId="2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90" wrapText="1"/>
    </xf>
    <xf numFmtId="3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zoomScale="85" zoomScaleNormal="85" zoomScaleSheetLayoutView="70" workbookViewId="0">
      <selection activeCell="AF18" sqref="AF18"/>
    </sheetView>
  </sheetViews>
  <sheetFormatPr defaultRowHeight="12.75" x14ac:dyDescent="0.2"/>
  <cols>
    <col min="1" max="1" width="6.7109375" style="1" customWidth="1"/>
    <col min="2" max="2" width="24.7109375" style="4" customWidth="1"/>
    <col min="3" max="3" width="19.5703125" style="8" customWidth="1"/>
    <col min="4" max="4" width="7.5703125" style="8" customWidth="1"/>
    <col min="5" max="5" width="6.85546875" style="8" customWidth="1"/>
    <col min="6" max="6" width="18.140625" style="8" customWidth="1"/>
    <col min="7" max="7" width="7.5703125" style="8" customWidth="1"/>
    <col min="8" max="8" width="7.28515625" style="8" customWidth="1"/>
    <col min="9" max="9" width="14.7109375" style="4" customWidth="1"/>
    <col min="10" max="11" width="7.140625" style="4" customWidth="1"/>
    <col min="12" max="12" width="12.85546875" style="4" customWidth="1"/>
    <col min="13" max="13" width="8.140625" style="4" customWidth="1"/>
    <col min="14" max="14" width="6.85546875" style="4" customWidth="1"/>
    <col min="15" max="15" width="14.7109375" style="4" customWidth="1"/>
    <col min="16" max="16" width="7.5703125" style="4" customWidth="1"/>
    <col min="17" max="17" width="8" style="4" customWidth="1"/>
    <col min="18" max="18" width="17.28515625" style="4" customWidth="1"/>
    <col min="19" max="19" width="6.28515625" style="4" customWidth="1"/>
    <col min="20" max="20" width="6.5703125" style="4" customWidth="1"/>
    <col min="21" max="21" width="17.140625" style="4" customWidth="1"/>
    <col min="22" max="22" width="6.28515625" style="4" customWidth="1"/>
    <col min="23" max="23" width="6" style="4" customWidth="1"/>
    <col min="24" max="24" width="12.28515625" style="4" customWidth="1"/>
    <col min="25" max="25" width="6.28515625" style="4" customWidth="1"/>
    <col min="26" max="26" width="6.85546875" style="4" customWidth="1"/>
    <col min="27" max="27" width="12.28515625" style="4" customWidth="1"/>
    <col min="28" max="28" width="7" style="4" customWidth="1"/>
    <col min="29" max="29" width="6.85546875" style="4" customWidth="1"/>
    <col min="30" max="31" width="6.85546875" style="4" hidden="1" customWidth="1"/>
    <col min="33" max="33" width="10" customWidth="1"/>
  </cols>
  <sheetData>
    <row r="1" spans="1:33" ht="18.75" x14ac:dyDescent="0.3">
      <c r="A1" s="81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11"/>
      <c r="AB1" s="11"/>
      <c r="AC1" s="11"/>
      <c r="AD1" s="11"/>
      <c r="AE1" s="11"/>
    </row>
    <row r="2" spans="1:33" ht="9" customHeight="1" x14ac:dyDescent="0.2">
      <c r="A2" s="6"/>
    </row>
    <row r="3" spans="1:33" ht="22.5" customHeight="1" x14ac:dyDescent="0.2">
      <c r="A3" s="77" t="s">
        <v>27</v>
      </c>
      <c r="B3" s="77" t="s">
        <v>30</v>
      </c>
      <c r="C3" s="67" t="s">
        <v>50</v>
      </c>
      <c r="D3" s="73" t="s">
        <v>0</v>
      </c>
      <c r="E3" s="74"/>
      <c r="F3" s="67" t="s">
        <v>40</v>
      </c>
      <c r="G3" s="67" t="s">
        <v>0</v>
      </c>
      <c r="H3" s="68"/>
      <c r="I3" s="77" t="s">
        <v>47</v>
      </c>
      <c r="J3" s="77" t="s">
        <v>0</v>
      </c>
      <c r="K3" s="78"/>
      <c r="L3" s="67" t="s">
        <v>33</v>
      </c>
      <c r="M3" s="67" t="s">
        <v>0</v>
      </c>
      <c r="N3" s="68"/>
      <c r="O3" s="67" t="s">
        <v>34</v>
      </c>
      <c r="P3" s="67" t="s">
        <v>0</v>
      </c>
      <c r="Q3" s="68"/>
      <c r="R3" s="67" t="s">
        <v>36</v>
      </c>
      <c r="S3" s="67" t="s">
        <v>0</v>
      </c>
      <c r="T3" s="68"/>
      <c r="U3" s="67" t="s">
        <v>35</v>
      </c>
      <c r="V3" s="67" t="s">
        <v>0</v>
      </c>
      <c r="W3" s="68"/>
      <c r="X3" s="67" t="s">
        <v>37</v>
      </c>
      <c r="Y3" s="67" t="s">
        <v>0</v>
      </c>
      <c r="Z3" s="68"/>
      <c r="AA3" s="67" t="s">
        <v>44</v>
      </c>
      <c r="AB3" s="67" t="s">
        <v>0</v>
      </c>
      <c r="AC3" s="68"/>
      <c r="AD3" s="69" t="s">
        <v>39</v>
      </c>
      <c r="AE3" s="70"/>
      <c r="AF3" s="85" t="s">
        <v>45</v>
      </c>
      <c r="AG3" s="85"/>
    </row>
    <row r="4" spans="1:33" ht="18.75" customHeight="1" x14ac:dyDescent="0.2">
      <c r="A4" s="78"/>
      <c r="B4" s="77"/>
      <c r="C4" s="67"/>
      <c r="D4" s="75"/>
      <c r="E4" s="76"/>
      <c r="F4" s="67"/>
      <c r="G4" s="67" t="s">
        <v>25</v>
      </c>
      <c r="H4" s="68" t="s">
        <v>26</v>
      </c>
      <c r="I4" s="77"/>
      <c r="J4" s="77" t="s">
        <v>21</v>
      </c>
      <c r="K4" s="78" t="s">
        <v>24</v>
      </c>
      <c r="L4" s="67"/>
      <c r="M4" s="67" t="s">
        <v>22</v>
      </c>
      <c r="N4" s="68" t="s">
        <v>23</v>
      </c>
      <c r="O4" s="67"/>
      <c r="P4" s="67" t="s">
        <v>31</v>
      </c>
      <c r="Q4" s="68" t="s">
        <v>32</v>
      </c>
      <c r="R4" s="67"/>
      <c r="S4" s="67" t="s">
        <v>25</v>
      </c>
      <c r="T4" s="68" t="s">
        <v>26</v>
      </c>
      <c r="U4" s="67"/>
      <c r="V4" s="67" t="s">
        <v>25</v>
      </c>
      <c r="W4" s="68" t="s">
        <v>26</v>
      </c>
      <c r="X4" s="67"/>
      <c r="Y4" s="67" t="s">
        <v>22</v>
      </c>
      <c r="Z4" s="68" t="s">
        <v>23</v>
      </c>
      <c r="AA4" s="67"/>
      <c r="AB4" s="67"/>
      <c r="AC4" s="68"/>
      <c r="AD4" s="71"/>
      <c r="AE4" s="72"/>
      <c r="AF4" s="85"/>
      <c r="AG4" s="85"/>
    </row>
    <row r="5" spans="1:33" ht="186" customHeight="1" x14ac:dyDescent="0.2">
      <c r="A5" s="78"/>
      <c r="B5" s="78"/>
      <c r="C5" s="68"/>
      <c r="D5" s="12" t="s">
        <v>52</v>
      </c>
      <c r="E5" s="12" t="s">
        <v>53</v>
      </c>
      <c r="F5" s="68"/>
      <c r="G5" s="40" t="s">
        <v>52</v>
      </c>
      <c r="H5" s="40" t="s">
        <v>54</v>
      </c>
      <c r="I5" s="78"/>
      <c r="J5" s="55" t="s">
        <v>52</v>
      </c>
      <c r="K5" s="55" t="s">
        <v>53</v>
      </c>
      <c r="L5" s="68"/>
      <c r="M5" s="12" t="s">
        <v>52</v>
      </c>
      <c r="N5" s="12" t="s">
        <v>53</v>
      </c>
      <c r="O5" s="68"/>
      <c r="P5" s="12" t="s">
        <v>55</v>
      </c>
      <c r="Q5" s="12" t="s">
        <v>56</v>
      </c>
      <c r="R5" s="68"/>
      <c r="S5" s="12" t="s">
        <v>52</v>
      </c>
      <c r="T5" s="12" t="s">
        <v>53</v>
      </c>
      <c r="U5" s="68"/>
      <c r="V5" s="12" t="s">
        <v>52</v>
      </c>
      <c r="W5" s="12" t="s">
        <v>53</v>
      </c>
      <c r="X5" s="68"/>
      <c r="Y5" s="12" t="s">
        <v>52</v>
      </c>
      <c r="Z5" s="12" t="s">
        <v>53</v>
      </c>
      <c r="AA5" s="68"/>
      <c r="AB5" s="12" t="s">
        <v>52</v>
      </c>
      <c r="AC5" s="12" t="s">
        <v>53</v>
      </c>
      <c r="AD5" s="15" t="s">
        <v>52</v>
      </c>
      <c r="AE5" s="15" t="s">
        <v>53</v>
      </c>
      <c r="AF5" s="12" t="s">
        <v>52</v>
      </c>
      <c r="AG5" s="12" t="s">
        <v>53</v>
      </c>
    </row>
    <row r="6" spans="1:33" ht="26.25" customHeight="1" x14ac:dyDescent="0.3">
      <c r="A6" s="41" t="s">
        <v>1</v>
      </c>
      <c r="B6" s="14" t="s">
        <v>2</v>
      </c>
      <c r="C6" s="19">
        <v>105.5</v>
      </c>
      <c r="D6" s="20">
        <v>2</v>
      </c>
      <c r="E6" s="21">
        <v>4</v>
      </c>
      <c r="F6" s="20">
        <v>284557.49080029305</v>
      </c>
      <c r="G6" s="21">
        <v>6</v>
      </c>
      <c r="H6" s="21">
        <v>6</v>
      </c>
      <c r="I6" s="20">
        <v>45005.538738177624</v>
      </c>
      <c r="J6" s="20">
        <v>6</v>
      </c>
      <c r="K6" s="20">
        <v>5</v>
      </c>
      <c r="L6" s="20">
        <v>57179.3</v>
      </c>
      <c r="M6" s="20">
        <v>1</v>
      </c>
      <c r="N6" s="20">
        <v>1</v>
      </c>
      <c r="O6" s="28">
        <v>0.58099231871578627</v>
      </c>
      <c r="P6" s="20">
        <v>4</v>
      </c>
      <c r="Q6" s="20">
        <v>4</v>
      </c>
      <c r="R6" s="20">
        <v>11203.720395162929</v>
      </c>
      <c r="S6" s="20">
        <v>1</v>
      </c>
      <c r="T6" s="20">
        <v>1</v>
      </c>
      <c r="U6" s="20">
        <v>24755.51008671433</v>
      </c>
      <c r="V6" s="20">
        <v>2</v>
      </c>
      <c r="W6" s="20">
        <v>3</v>
      </c>
      <c r="X6" s="31">
        <v>-5.8</v>
      </c>
      <c r="Y6" s="32">
        <v>2</v>
      </c>
      <c r="Z6" s="32">
        <v>3</v>
      </c>
      <c r="AA6" s="32">
        <v>237835.7</v>
      </c>
      <c r="AB6" s="32">
        <v>1</v>
      </c>
      <c r="AC6" s="32">
        <v>1</v>
      </c>
      <c r="AD6" s="16">
        <f>SUM(G6+J6+M6+P6+S6+V6+Y6+AB6)</f>
        <v>23</v>
      </c>
      <c r="AE6" s="16">
        <f>SUM(H6+K6+N6+Q6+T6+W6+Z6+AC6)</f>
        <v>24</v>
      </c>
      <c r="AF6" s="37">
        <v>1</v>
      </c>
      <c r="AG6" s="37">
        <v>1</v>
      </c>
    </row>
    <row r="7" spans="1:33" ht="26.25" customHeight="1" x14ac:dyDescent="0.3">
      <c r="A7" s="41" t="s">
        <v>3</v>
      </c>
      <c r="B7" s="14" t="s">
        <v>4</v>
      </c>
      <c r="C7" s="19">
        <v>70</v>
      </c>
      <c r="D7" s="20">
        <v>9</v>
      </c>
      <c r="E7" s="21">
        <v>7</v>
      </c>
      <c r="F7" s="20">
        <v>546201.19716635626</v>
      </c>
      <c r="G7" s="21">
        <v>4</v>
      </c>
      <c r="H7" s="21">
        <v>4</v>
      </c>
      <c r="I7" s="20">
        <v>51800.530615400101</v>
      </c>
      <c r="J7" s="20">
        <v>5</v>
      </c>
      <c r="K7" s="20">
        <v>4</v>
      </c>
      <c r="L7" s="20">
        <v>49290.8</v>
      </c>
      <c r="M7" s="20">
        <v>4</v>
      </c>
      <c r="N7" s="20">
        <v>4</v>
      </c>
      <c r="O7" s="28">
        <v>0.79030089880844989</v>
      </c>
      <c r="P7" s="20">
        <v>6</v>
      </c>
      <c r="Q7" s="20">
        <v>8</v>
      </c>
      <c r="R7" s="20">
        <v>7690.2904776997129</v>
      </c>
      <c r="S7" s="20">
        <v>4</v>
      </c>
      <c r="T7" s="20">
        <v>3</v>
      </c>
      <c r="U7" s="20">
        <v>18247.350221580789</v>
      </c>
      <c r="V7" s="20">
        <v>6</v>
      </c>
      <c r="W7" s="20">
        <v>4</v>
      </c>
      <c r="X7" s="31">
        <v>-5.9</v>
      </c>
      <c r="Y7" s="32">
        <v>3</v>
      </c>
      <c r="Z7" s="32">
        <v>2</v>
      </c>
      <c r="AA7" s="32">
        <v>224725.4</v>
      </c>
      <c r="AB7" s="32">
        <v>2</v>
      </c>
      <c r="AC7" s="32">
        <v>2</v>
      </c>
      <c r="AD7" s="16">
        <f>SUM(G7+J7+M7+P7+S7+V7+Y7+AB7)</f>
        <v>34</v>
      </c>
      <c r="AE7" s="16">
        <f t="shared" ref="AE7:AE15" si="0">SUM(H7+K7+N7+Q7+T7+W7+Z7+AC7)</f>
        <v>31</v>
      </c>
      <c r="AF7" s="37">
        <v>3</v>
      </c>
      <c r="AG7" s="37">
        <v>3</v>
      </c>
    </row>
    <row r="8" spans="1:33" ht="26.25" customHeight="1" x14ac:dyDescent="0.3">
      <c r="A8" s="41" t="s">
        <v>5</v>
      </c>
      <c r="B8" s="14" t="s">
        <v>6</v>
      </c>
      <c r="C8" s="19">
        <v>91.8</v>
      </c>
      <c r="D8" s="20">
        <v>5</v>
      </c>
      <c r="E8" s="21">
        <v>6</v>
      </c>
      <c r="F8" s="20">
        <v>236026.82993929245</v>
      </c>
      <c r="G8" s="21">
        <v>7</v>
      </c>
      <c r="H8" s="21">
        <v>7</v>
      </c>
      <c r="I8" s="20">
        <v>31166.545414529468</v>
      </c>
      <c r="J8" s="20">
        <v>7</v>
      </c>
      <c r="K8" s="20">
        <v>6</v>
      </c>
      <c r="L8" s="20">
        <v>45316.7</v>
      </c>
      <c r="M8" s="20">
        <v>5</v>
      </c>
      <c r="N8" s="20">
        <v>5</v>
      </c>
      <c r="O8" s="28">
        <v>0.4941404293679677</v>
      </c>
      <c r="P8" s="20">
        <v>3</v>
      </c>
      <c r="Q8" s="20">
        <v>1</v>
      </c>
      <c r="R8" s="20">
        <v>6491.725669709178</v>
      </c>
      <c r="S8" s="20">
        <v>5</v>
      </c>
      <c r="T8" s="20">
        <v>5</v>
      </c>
      <c r="U8" s="20">
        <v>17089.053196287849</v>
      </c>
      <c r="V8" s="20">
        <v>8</v>
      </c>
      <c r="W8" s="20">
        <v>10</v>
      </c>
      <c r="X8" s="31">
        <v>-10.5</v>
      </c>
      <c r="Y8" s="32">
        <v>9</v>
      </c>
      <c r="Z8" s="32" t="s">
        <v>57</v>
      </c>
      <c r="AA8" s="32">
        <v>129322.2</v>
      </c>
      <c r="AB8" s="32">
        <v>3</v>
      </c>
      <c r="AC8" s="32">
        <v>3</v>
      </c>
      <c r="AD8" s="16">
        <f t="shared" ref="AD8:AD15" si="1">SUM(G8+J8+M8+P8+S8+V8+Y8+AB8)</f>
        <v>47</v>
      </c>
      <c r="AE8" s="16" t="e">
        <f t="shared" si="0"/>
        <v>#VALUE!</v>
      </c>
      <c r="AF8" s="37">
        <v>6</v>
      </c>
      <c r="AG8" s="37">
        <v>6</v>
      </c>
    </row>
    <row r="9" spans="1:33" ht="25.9" customHeight="1" x14ac:dyDescent="0.3">
      <c r="A9" s="41" t="s">
        <v>7</v>
      </c>
      <c r="B9" s="14" t="s">
        <v>8</v>
      </c>
      <c r="C9" s="19">
        <v>81.3</v>
      </c>
      <c r="D9" s="20">
        <v>8</v>
      </c>
      <c r="E9" s="21">
        <v>3</v>
      </c>
      <c r="F9" s="20">
        <v>538125.42772920115</v>
      </c>
      <c r="G9" s="21">
        <v>5</v>
      </c>
      <c r="H9" s="21">
        <v>5</v>
      </c>
      <c r="I9" s="20">
        <v>87363.564841555955</v>
      </c>
      <c r="J9" s="20">
        <v>3</v>
      </c>
      <c r="K9" s="20">
        <v>3</v>
      </c>
      <c r="L9" s="20">
        <v>53666.5</v>
      </c>
      <c r="M9" s="20">
        <v>3</v>
      </c>
      <c r="N9" s="20">
        <v>3</v>
      </c>
      <c r="O9" s="28">
        <v>0.35813062903340187</v>
      </c>
      <c r="P9" s="20">
        <v>1</v>
      </c>
      <c r="Q9" s="20">
        <v>2</v>
      </c>
      <c r="R9" s="20">
        <v>9620.3355843806639</v>
      </c>
      <c r="S9" s="20">
        <v>2</v>
      </c>
      <c r="T9" s="20">
        <v>2</v>
      </c>
      <c r="U9" s="20">
        <v>14291.717213535961</v>
      </c>
      <c r="V9" s="20">
        <v>10</v>
      </c>
      <c r="W9" s="20">
        <v>7</v>
      </c>
      <c r="X9" s="31">
        <v>-8.5</v>
      </c>
      <c r="Y9" s="32">
        <v>6</v>
      </c>
      <c r="Z9" s="32">
        <v>9</v>
      </c>
      <c r="AA9" s="32">
        <v>112961.1</v>
      </c>
      <c r="AB9" s="32">
        <v>5</v>
      </c>
      <c r="AC9" s="32">
        <v>4</v>
      </c>
      <c r="AD9" s="16">
        <f t="shared" si="1"/>
        <v>35</v>
      </c>
      <c r="AE9" s="16">
        <f t="shared" si="0"/>
        <v>35</v>
      </c>
      <c r="AF9" s="37">
        <v>4</v>
      </c>
      <c r="AG9" s="37">
        <v>4</v>
      </c>
    </row>
    <row r="10" spans="1:33" ht="26.25" customHeight="1" x14ac:dyDescent="0.3">
      <c r="A10" s="41" t="s">
        <v>9</v>
      </c>
      <c r="B10" s="14" t="s">
        <v>10</v>
      </c>
      <c r="C10" s="19">
        <v>91.4</v>
      </c>
      <c r="D10" s="20">
        <v>6</v>
      </c>
      <c r="E10" s="21">
        <v>2</v>
      </c>
      <c r="F10" s="20">
        <v>205287.21467701436</v>
      </c>
      <c r="G10" s="21">
        <v>8</v>
      </c>
      <c r="H10" s="21">
        <v>8</v>
      </c>
      <c r="I10" s="20">
        <v>53423.233850719014</v>
      </c>
      <c r="J10" s="20">
        <v>4</v>
      </c>
      <c r="K10" s="20">
        <v>8</v>
      </c>
      <c r="L10" s="20">
        <v>38303</v>
      </c>
      <c r="M10" s="20">
        <v>10</v>
      </c>
      <c r="N10" s="20">
        <v>10</v>
      </c>
      <c r="O10" s="28">
        <v>0.46401907922024055</v>
      </c>
      <c r="P10" s="20">
        <v>2</v>
      </c>
      <c r="Q10" s="20">
        <v>3</v>
      </c>
      <c r="R10" s="20">
        <v>5178.9195409153162</v>
      </c>
      <c r="S10" s="20">
        <v>9</v>
      </c>
      <c r="T10" s="20">
        <v>9</v>
      </c>
      <c r="U10" s="20">
        <v>18860.998767262041</v>
      </c>
      <c r="V10" s="20">
        <v>5</v>
      </c>
      <c r="W10" s="20">
        <v>9</v>
      </c>
      <c r="X10" s="31">
        <v>-9.6999999999999993</v>
      </c>
      <c r="Y10" s="32">
        <v>8</v>
      </c>
      <c r="Z10" s="32">
        <v>6</v>
      </c>
      <c r="AA10" s="32">
        <v>92056.2</v>
      </c>
      <c r="AB10" s="32">
        <v>8</v>
      </c>
      <c r="AC10" s="32">
        <v>8</v>
      </c>
      <c r="AD10" s="16">
        <f t="shared" si="1"/>
        <v>54</v>
      </c>
      <c r="AE10" s="16">
        <f>SUM(H10+K10+N10+Q10+T10+W10+Z10+AC10)</f>
        <v>61</v>
      </c>
      <c r="AF10" s="37">
        <v>7</v>
      </c>
      <c r="AG10" s="37">
        <v>9</v>
      </c>
    </row>
    <row r="11" spans="1:33" ht="26.25" customHeight="1" x14ac:dyDescent="0.3">
      <c r="A11" s="41" t="s">
        <v>11</v>
      </c>
      <c r="B11" s="14" t="s">
        <v>12</v>
      </c>
      <c r="C11" s="19">
        <v>89.2</v>
      </c>
      <c r="D11" s="20">
        <v>7</v>
      </c>
      <c r="E11" s="21">
        <v>9</v>
      </c>
      <c r="F11" s="20">
        <v>1405775.7049382976</v>
      </c>
      <c r="G11" s="21">
        <v>1</v>
      </c>
      <c r="H11" s="21">
        <v>1</v>
      </c>
      <c r="I11" s="20">
        <v>109923.91142181207</v>
      </c>
      <c r="J11" s="20">
        <v>2</v>
      </c>
      <c r="K11" s="20">
        <v>2</v>
      </c>
      <c r="L11" s="20">
        <v>55635</v>
      </c>
      <c r="M11" s="20">
        <v>2</v>
      </c>
      <c r="N11" s="20">
        <v>2</v>
      </c>
      <c r="O11" s="28">
        <v>0.81256348152199387</v>
      </c>
      <c r="P11" s="20">
        <v>7</v>
      </c>
      <c r="Q11" s="20">
        <v>6</v>
      </c>
      <c r="R11" s="20">
        <v>9150.9581246403377</v>
      </c>
      <c r="S11" s="20">
        <v>3</v>
      </c>
      <c r="T11" s="20">
        <v>4</v>
      </c>
      <c r="U11" s="20">
        <v>29720.137464140327</v>
      </c>
      <c r="V11" s="20">
        <v>1</v>
      </c>
      <c r="W11" s="20">
        <v>1</v>
      </c>
      <c r="X11" s="31">
        <v>-6.7</v>
      </c>
      <c r="Y11" s="32">
        <v>4</v>
      </c>
      <c r="Z11" s="32">
        <v>5</v>
      </c>
      <c r="AA11" s="32">
        <v>114738.3</v>
      </c>
      <c r="AB11" s="32">
        <v>4</v>
      </c>
      <c r="AC11" s="32">
        <v>5</v>
      </c>
      <c r="AD11" s="16">
        <f t="shared" si="1"/>
        <v>24</v>
      </c>
      <c r="AE11" s="16">
        <f t="shared" si="0"/>
        <v>26</v>
      </c>
      <c r="AF11" s="37">
        <v>2</v>
      </c>
      <c r="AG11" s="37">
        <v>2</v>
      </c>
    </row>
    <row r="12" spans="1:33" s="10" customFormat="1" ht="26.25" customHeight="1" x14ac:dyDescent="0.3">
      <c r="A12" s="41" t="s">
        <v>13</v>
      </c>
      <c r="B12" s="14" t="s">
        <v>14</v>
      </c>
      <c r="C12" s="19">
        <v>97.9</v>
      </c>
      <c r="D12" s="20">
        <v>4</v>
      </c>
      <c r="E12" s="21">
        <v>8</v>
      </c>
      <c r="F12" s="20">
        <v>847091.90259317774</v>
      </c>
      <c r="G12" s="21">
        <v>3</v>
      </c>
      <c r="H12" s="21">
        <v>2</v>
      </c>
      <c r="I12" s="20">
        <v>21480.416395575798</v>
      </c>
      <c r="J12" s="20">
        <v>8</v>
      </c>
      <c r="K12" s="20">
        <v>7</v>
      </c>
      <c r="L12" s="20">
        <v>44066.7</v>
      </c>
      <c r="M12" s="20">
        <v>8</v>
      </c>
      <c r="N12" s="20">
        <v>7</v>
      </c>
      <c r="O12" s="28">
        <v>1.1209976879422687</v>
      </c>
      <c r="P12" s="20">
        <v>9</v>
      </c>
      <c r="Q12" s="20">
        <v>9</v>
      </c>
      <c r="R12" s="20">
        <v>5981.4838406915133</v>
      </c>
      <c r="S12" s="20">
        <v>7</v>
      </c>
      <c r="T12" s="20">
        <v>7</v>
      </c>
      <c r="U12" s="20">
        <v>18016.387602565293</v>
      </c>
      <c r="V12" s="20">
        <v>7</v>
      </c>
      <c r="W12" s="20">
        <v>6</v>
      </c>
      <c r="X12" s="31">
        <v>-10.7</v>
      </c>
      <c r="Y12" s="32">
        <v>10</v>
      </c>
      <c r="Z12" s="32" t="s">
        <v>57</v>
      </c>
      <c r="AA12" s="32">
        <v>82370.600000000006</v>
      </c>
      <c r="AB12" s="32">
        <v>9</v>
      </c>
      <c r="AC12" s="32">
        <v>9</v>
      </c>
      <c r="AD12" s="16">
        <f t="shared" si="1"/>
        <v>61</v>
      </c>
      <c r="AE12" s="16" t="e">
        <f t="shared" si="0"/>
        <v>#VALUE!</v>
      </c>
      <c r="AF12" s="37">
        <v>9</v>
      </c>
      <c r="AG12" s="37">
        <v>8</v>
      </c>
    </row>
    <row r="13" spans="1:33" ht="26.25" customHeight="1" x14ac:dyDescent="0.3">
      <c r="A13" s="41" t="s">
        <v>15</v>
      </c>
      <c r="B13" s="14" t="s">
        <v>16</v>
      </c>
      <c r="C13" s="19">
        <v>63.8</v>
      </c>
      <c r="D13" s="20">
        <v>10</v>
      </c>
      <c r="E13" s="21">
        <v>10</v>
      </c>
      <c r="F13" s="20">
        <v>16483.676301494786</v>
      </c>
      <c r="G13" s="21">
        <v>10</v>
      </c>
      <c r="H13" s="21">
        <v>10</v>
      </c>
      <c r="I13" s="20">
        <v>2739.4234962927717</v>
      </c>
      <c r="J13" s="20">
        <v>10</v>
      </c>
      <c r="K13" s="20">
        <v>10</v>
      </c>
      <c r="L13" s="20">
        <v>44668.1</v>
      </c>
      <c r="M13" s="20">
        <v>6</v>
      </c>
      <c r="N13" s="20">
        <v>6</v>
      </c>
      <c r="O13" s="28">
        <v>1.5863331299572909</v>
      </c>
      <c r="P13" s="20">
        <v>10</v>
      </c>
      <c r="Q13" s="20">
        <v>10</v>
      </c>
      <c r="R13" s="20">
        <v>3628.1598743110899</v>
      </c>
      <c r="S13" s="20">
        <v>10</v>
      </c>
      <c r="T13" s="20">
        <v>10</v>
      </c>
      <c r="U13" s="20">
        <v>19949.695123111691</v>
      </c>
      <c r="V13" s="20">
        <v>4</v>
      </c>
      <c r="W13" s="20">
        <v>8</v>
      </c>
      <c r="X13" s="31">
        <v>-9.3000000000000007</v>
      </c>
      <c r="Y13" s="32">
        <v>7</v>
      </c>
      <c r="Z13" s="32">
        <v>10</v>
      </c>
      <c r="AA13" s="32">
        <v>59936.800000000003</v>
      </c>
      <c r="AB13" s="32">
        <v>10</v>
      </c>
      <c r="AC13" s="32">
        <v>10</v>
      </c>
      <c r="AD13" s="16">
        <f t="shared" si="1"/>
        <v>67</v>
      </c>
      <c r="AE13" s="16">
        <f t="shared" si="0"/>
        <v>74</v>
      </c>
      <c r="AF13" s="37">
        <v>10</v>
      </c>
      <c r="AG13" s="37">
        <v>10</v>
      </c>
    </row>
    <row r="14" spans="1:33" ht="26.25" customHeight="1" x14ac:dyDescent="0.3">
      <c r="A14" s="41" t="s">
        <v>17</v>
      </c>
      <c r="B14" s="14" t="s">
        <v>18</v>
      </c>
      <c r="C14" s="19">
        <v>98.9</v>
      </c>
      <c r="D14" s="20">
        <v>3</v>
      </c>
      <c r="E14" s="21">
        <v>1</v>
      </c>
      <c r="F14" s="20">
        <v>84737.28921686954</v>
      </c>
      <c r="G14" s="21">
        <v>9</v>
      </c>
      <c r="H14" s="21">
        <v>9</v>
      </c>
      <c r="I14" s="20">
        <v>13099.917238525466</v>
      </c>
      <c r="J14" s="20">
        <v>9</v>
      </c>
      <c r="K14" s="20">
        <v>9</v>
      </c>
      <c r="L14" s="20">
        <v>44136.9</v>
      </c>
      <c r="M14" s="20">
        <v>7</v>
      </c>
      <c r="N14" s="20">
        <v>8</v>
      </c>
      <c r="O14" s="28">
        <v>0.83624752926866353</v>
      </c>
      <c r="P14" s="20">
        <v>8</v>
      </c>
      <c r="Q14" s="20">
        <v>5</v>
      </c>
      <c r="R14" s="20">
        <v>5438.3271700748301</v>
      </c>
      <c r="S14" s="20">
        <v>8</v>
      </c>
      <c r="T14" s="20">
        <v>8</v>
      </c>
      <c r="U14" s="20">
        <v>14333.505627780269</v>
      </c>
      <c r="V14" s="20">
        <v>9</v>
      </c>
      <c r="W14" s="20">
        <v>2</v>
      </c>
      <c r="X14" s="31">
        <v>-4.9000000000000004</v>
      </c>
      <c r="Y14" s="32">
        <v>1</v>
      </c>
      <c r="Z14" s="32">
        <v>1</v>
      </c>
      <c r="AA14" s="32">
        <v>101634.9</v>
      </c>
      <c r="AB14" s="32">
        <v>7</v>
      </c>
      <c r="AC14" s="32">
        <v>7</v>
      </c>
      <c r="AD14" s="16">
        <f t="shared" si="1"/>
        <v>58</v>
      </c>
      <c r="AE14" s="16">
        <f t="shared" si="0"/>
        <v>49</v>
      </c>
      <c r="AF14" s="37">
        <v>8</v>
      </c>
      <c r="AG14" s="37">
        <v>7</v>
      </c>
    </row>
    <row r="15" spans="1:33" ht="26.25" customHeight="1" x14ac:dyDescent="0.3">
      <c r="A15" s="41" t="s">
        <v>19</v>
      </c>
      <c r="B15" s="14" t="s">
        <v>20</v>
      </c>
      <c r="C15" s="19">
        <v>108.9</v>
      </c>
      <c r="D15" s="20">
        <v>1</v>
      </c>
      <c r="E15" s="21">
        <v>5</v>
      </c>
      <c r="F15" s="20">
        <v>1164594.6796075236</v>
      </c>
      <c r="G15" s="21">
        <v>2</v>
      </c>
      <c r="H15" s="21">
        <v>3</v>
      </c>
      <c r="I15" s="20">
        <v>166465.44578654668</v>
      </c>
      <c r="J15" s="20">
        <v>1</v>
      </c>
      <c r="K15" s="20">
        <v>1</v>
      </c>
      <c r="L15" s="20">
        <v>40703.5</v>
      </c>
      <c r="M15" s="20">
        <v>9</v>
      </c>
      <c r="N15" s="20">
        <v>9</v>
      </c>
      <c r="O15" s="28">
        <v>0.69192964304190374</v>
      </c>
      <c r="P15" s="20">
        <v>5</v>
      </c>
      <c r="Q15" s="20">
        <v>7</v>
      </c>
      <c r="R15" s="20">
        <v>6039.1835893167081</v>
      </c>
      <c r="S15" s="20">
        <v>6</v>
      </c>
      <c r="T15" s="20">
        <v>6</v>
      </c>
      <c r="U15" s="20">
        <v>23551.202389217528</v>
      </c>
      <c r="V15" s="20">
        <v>3</v>
      </c>
      <c r="W15" s="20">
        <v>5</v>
      </c>
      <c r="X15" s="31">
        <v>-8.4</v>
      </c>
      <c r="Y15" s="32">
        <v>5</v>
      </c>
      <c r="Z15" s="32">
        <v>4</v>
      </c>
      <c r="AA15" s="32">
        <v>107688.3</v>
      </c>
      <c r="AB15" s="32">
        <v>6</v>
      </c>
      <c r="AC15" s="32">
        <v>6</v>
      </c>
      <c r="AD15" s="16">
        <f t="shared" si="1"/>
        <v>37</v>
      </c>
      <c r="AE15" s="16">
        <f t="shared" si="0"/>
        <v>41</v>
      </c>
      <c r="AF15" s="37">
        <v>5</v>
      </c>
      <c r="AG15" s="37">
        <v>5</v>
      </c>
    </row>
    <row r="16" spans="1:33" ht="15" customHeight="1" x14ac:dyDescent="0.3">
      <c r="A16" s="41"/>
      <c r="B16" s="14"/>
      <c r="C16" s="22"/>
      <c r="D16" s="22"/>
      <c r="E16" s="21"/>
      <c r="F16" s="27"/>
      <c r="G16" s="41"/>
      <c r="H16" s="41"/>
      <c r="I16" s="56"/>
      <c r="J16" s="56"/>
      <c r="K16" s="56"/>
      <c r="L16" s="56"/>
      <c r="M16" s="56"/>
      <c r="N16" s="56"/>
      <c r="O16" s="57"/>
      <c r="P16" s="20"/>
      <c r="Q16" s="20"/>
      <c r="R16" s="20"/>
      <c r="S16" s="20"/>
      <c r="T16" s="20"/>
      <c r="U16" s="20"/>
      <c r="V16" s="20"/>
      <c r="W16" s="20"/>
      <c r="X16" s="33"/>
      <c r="Y16" s="29"/>
      <c r="Z16" s="23"/>
      <c r="AA16" s="23"/>
      <c r="AB16" s="23"/>
      <c r="AC16" s="23"/>
      <c r="AD16" s="17"/>
      <c r="AE16" s="16"/>
      <c r="AF16" s="13"/>
      <c r="AG16" s="13"/>
    </row>
    <row r="17" spans="1:33" ht="42.75" customHeight="1" x14ac:dyDescent="0.3">
      <c r="A17" s="83" t="s">
        <v>28</v>
      </c>
      <c r="B17" s="83"/>
      <c r="C17" s="24">
        <v>94.7</v>
      </c>
      <c r="D17" s="24"/>
      <c r="E17" s="42"/>
      <c r="F17" s="26">
        <v>438393.11720077146</v>
      </c>
      <c r="G17" s="46"/>
      <c r="H17" s="58"/>
      <c r="I17" s="48">
        <v>60049.231732083324</v>
      </c>
      <c r="J17" s="56"/>
      <c r="K17" s="56"/>
      <c r="L17" s="48">
        <v>51543</v>
      </c>
      <c r="M17" s="48"/>
      <c r="N17" s="59"/>
      <c r="O17" s="60">
        <v>0.68</v>
      </c>
      <c r="P17" s="26"/>
      <c r="Q17" s="26"/>
      <c r="R17" s="26">
        <v>9005</v>
      </c>
      <c r="S17" s="43"/>
      <c r="T17" s="26"/>
      <c r="U17" s="26">
        <v>21235</v>
      </c>
      <c r="V17" s="26"/>
      <c r="W17" s="26"/>
      <c r="X17" s="34">
        <v>-6.6</v>
      </c>
      <c r="Y17" s="30"/>
      <c r="Z17" s="54"/>
      <c r="AA17" s="26">
        <v>195164</v>
      </c>
      <c r="AB17" s="25"/>
      <c r="AC17" s="25"/>
      <c r="AD17" s="18"/>
      <c r="AE17" s="18"/>
      <c r="AF17" s="13"/>
      <c r="AG17" s="13"/>
    </row>
    <row r="18" spans="1:33" ht="17.25" customHeight="1" x14ac:dyDescent="0.3">
      <c r="A18" s="39"/>
      <c r="B18" s="39"/>
      <c r="C18" s="22"/>
      <c r="D18" s="22"/>
      <c r="E18" s="21"/>
      <c r="F18" s="27"/>
      <c r="G18" s="41"/>
      <c r="H18" s="61"/>
      <c r="J18" s="56"/>
      <c r="K18" s="56"/>
      <c r="AB18" s="23"/>
      <c r="AC18" s="23"/>
      <c r="AD18" s="17"/>
      <c r="AE18" s="17"/>
      <c r="AF18" s="13"/>
      <c r="AG18" s="13"/>
    </row>
    <row r="19" spans="1:33" ht="36.75" customHeight="1" x14ac:dyDescent="0.3">
      <c r="A19" s="87" t="s">
        <v>29</v>
      </c>
      <c r="B19" s="87"/>
      <c r="C19" s="49" t="s">
        <v>48</v>
      </c>
      <c r="D19" s="49"/>
      <c r="E19" s="50"/>
      <c r="F19" s="51">
        <v>403074.23111266852</v>
      </c>
      <c r="G19" s="62"/>
      <c r="H19" s="63"/>
      <c r="I19" s="64">
        <v>49029.609239271551</v>
      </c>
      <c r="J19" s="64"/>
      <c r="K19" s="64"/>
      <c r="L19" s="64">
        <v>53125</v>
      </c>
      <c r="M19" s="64"/>
      <c r="N19" s="65"/>
      <c r="O19" s="66">
        <v>0.66</v>
      </c>
      <c r="P19" s="51"/>
      <c r="Q19" s="51"/>
      <c r="R19" s="51">
        <v>9173</v>
      </c>
      <c r="S19" s="51"/>
      <c r="T19" s="51"/>
      <c r="U19" s="51">
        <v>21349</v>
      </c>
      <c r="V19" s="51"/>
      <c r="W19" s="51"/>
      <c r="X19" s="49">
        <v>-6.6</v>
      </c>
      <c r="Y19" s="51"/>
      <c r="Z19" s="50"/>
      <c r="AA19" s="50" t="s">
        <v>48</v>
      </c>
      <c r="AB19" s="25"/>
      <c r="AC19" s="25"/>
      <c r="AD19" s="17"/>
      <c r="AE19" s="17"/>
      <c r="AF19" s="13"/>
      <c r="AG19" s="13"/>
    </row>
    <row r="20" spans="1:33" x14ac:dyDescent="0.2">
      <c r="A20" s="44"/>
      <c r="B20" s="45"/>
      <c r="C20" s="52"/>
      <c r="D20" s="52"/>
      <c r="E20" s="52"/>
      <c r="F20" s="52"/>
      <c r="G20" s="52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33" ht="18" customHeight="1" x14ac:dyDescent="0.3">
      <c r="A21" s="2">
        <v>1</v>
      </c>
      <c r="B21" s="84" t="s">
        <v>38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5"/>
      <c r="X21" s="5"/>
      <c r="Y21" s="5"/>
      <c r="Z21" s="5"/>
      <c r="AA21" s="5"/>
      <c r="AB21" s="5"/>
      <c r="AC21" s="5"/>
      <c r="AD21" s="5"/>
      <c r="AE21" s="5"/>
    </row>
    <row r="22" spans="1:33" ht="22.5" x14ac:dyDescent="0.3">
      <c r="A22" s="3">
        <v>2</v>
      </c>
      <c r="B22" s="86" t="s">
        <v>49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5"/>
      <c r="X22" s="5"/>
      <c r="Y22" s="5"/>
      <c r="Z22" s="5"/>
      <c r="AA22" s="5"/>
      <c r="AB22" s="5"/>
      <c r="AC22" s="5"/>
      <c r="AD22" s="5"/>
      <c r="AE22" s="5"/>
    </row>
    <row r="23" spans="1:33" ht="22.5" x14ac:dyDescent="0.3">
      <c r="A23" s="3">
        <v>3</v>
      </c>
      <c r="B23" s="86" t="s">
        <v>41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5"/>
      <c r="X23" s="5"/>
      <c r="Y23" s="5"/>
      <c r="Z23" s="5"/>
      <c r="AA23" s="5"/>
      <c r="AB23" s="5"/>
      <c r="AC23" s="5"/>
      <c r="AD23" s="5"/>
      <c r="AE23" s="5"/>
    </row>
    <row r="24" spans="1:33" ht="22.5" x14ac:dyDescent="0.3">
      <c r="A24" s="3">
        <v>4</v>
      </c>
      <c r="B24" s="5" t="s">
        <v>42</v>
      </c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8"/>
      <c r="V24" s="38"/>
      <c r="W24" s="5"/>
      <c r="X24" s="5"/>
      <c r="Y24" s="5"/>
      <c r="Z24" s="5"/>
      <c r="AA24" s="5"/>
      <c r="AB24" s="5"/>
      <c r="AC24" s="5"/>
      <c r="AD24" s="5"/>
      <c r="AE24" s="5"/>
    </row>
    <row r="25" spans="1:33" ht="42" customHeight="1" x14ac:dyDescent="0.3">
      <c r="A25" s="3">
        <v>5</v>
      </c>
      <c r="B25" s="84" t="s">
        <v>46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5"/>
      <c r="X25" s="5"/>
      <c r="Y25" s="5"/>
      <c r="Z25" s="5"/>
      <c r="AA25" s="5"/>
      <c r="AB25" s="5"/>
      <c r="AC25" s="5"/>
      <c r="AD25" s="5"/>
      <c r="AE25" s="5"/>
    </row>
    <row r="26" spans="1:33" ht="18.75" customHeight="1" x14ac:dyDescent="0.3">
      <c r="A26" s="3">
        <v>6</v>
      </c>
      <c r="B26" s="80" t="s">
        <v>43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/>
      <c r="V26" s="46"/>
      <c r="W26" s="47"/>
    </row>
    <row r="27" spans="1:33" ht="15.75" customHeight="1" x14ac:dyDescent="0.2">
      <c r="A27" s="79"/>
      <c r="B27" s="79"/>
      <c r="C27" s="9"/>
      <c r="D27" s="9"/>
      <c r="E27" s="9"/>
      <c r="F27" s="9"/>
      <c r="G27" s="9"/>
      <c r="H27" s="9"/>
      <c r="I27" s="7"/>
      <c r="J27" s="7"/>
      <c r="K27" s="7"/>
      <c r="L27" s="7"/>
      <c r="M27" s="7"/>
      <c r="N27" s="7"/>
      <c r="O27" s="47"/>
      <c r="P27" s="7"/>
      <c r="Q27" s="7"/>
      <c r="R27" s="47"/>
      <c r="S27" s="47"/>
      <c r="T27" s="47"/>
      <c r="U27" s="48"/>
      <c r="V27" s="47"/>
      <c r="W27" s="47"/>
    </row>
  </sheetData>
  <mergeCells count="31">
    <mergeCell ref="A1:Z1"/>
    <mergeCell ref="A17:B17"/>
    <mergeCell ref="Y3:Z4"/>
    <mergeCell ref="B25:V25"/>
    <mergeCell ref="AF3:AG4"/>
    <mergeCell ref="B23:V23"/>
    <mergeCell ref="B21:V21"/>
    <mergeCell ref="G3:H4"/>
    <mergeCell ref="J3:K4"/>
    <mergeCell ref="M3:N4"/>
    <mergeCell ref="V3:W4"/>
    <mergeCell ref="U3:U5"/>
    <mergeCell ref="AA3:AA5"/>
    <mergeCell ref="B22:V22"/>
    <mergeCell ref="I3:I5"/>
    <mergeCell ref="A19:B19"/>
    <mergeCell ref="D3:E4"/>
    <mergeCell ref="L3:L5"/>
    <mergeCell ref="A3:A5"/>
    <mergeCell ref="A27:B27"/>
    <mergeCell ref="B26:T26"/>
    <mergeCell ref="C3:C5"/>
    <mergeCell ref="B3:B5"/>
    <mergeCell ref="AB3:AC4"/>
    <mergeCell ref="AD3:AE4"/>
    <mergeCell ref="S3:T4"/>
    <mergeCell ref="F3:F5"/>
    <mergeCell ref="R3:R5"/>
    <mergeCell ref="O3:O5"/>
    <mergeCell ref="X3:X5"/>
    <mergeCell ref="P3:Q4"/>
  </mergeCells>
  <phoneticPr fontId="2" type="noConversion"/>
  <printOptions horizontalCentered="1"/>
  <pageMargins left="0.11811023622047245" right="0.11811023622047245" top="0.78740157480314965" bottom="0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</vt:lpstr>
      <vt:lpstr>ГО!Область_печати</vt:lpstr>
    </vt:vector>
  </TitlesOfParts>
  <Company>Минэкономразвития Сам.обл.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TSYGANKOVA</dc:creator>
  <cp:lastModifiedBy>Шевырева </cp:lastModifiedBy>
  <cp:lastPrinted>2022-07-04T10:28:15Z</cp:lastPrinted>
  <dcterms:created xsi:type="dcterms:W3CDTF">2008-09-16T11:10:29Z</dcterms:created>
  <dcterms:modified xsi:type="dcterms:W3CDTF">2022-12-14T12:50:55Z</dcterms:modified>
</cp:coreProperties>
</file>